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 activeTab="2"/>
  </bookViews>
  <sheets>
    <sheet name="ЧГК 2" sheetId="1" r:id="rId1"/>
    <sheet name="Пентагон" sheetId="2" r:id="rId2"/>
    <sheet name="Сводная таблица" sheetId="3" r:id="rId3"/>
  </sheets>
  <calcPr calcId="145621"/>
</workbook>
</file>

<file path=xl/calcChain.xml><?xml version="1.0" encoding="utf-8"?>
<calcChain xmlns="http://schemas.openxmlformats.org/spreadsheetml/2006/main">
  <c r="H38" i="3" l="1"/>
  <c r="AB21" i="1"/>
  <c r="AB9" i="1" l="1"/>
  <c r="AB26" i="1"/>
  <c r="AB12" i="1"/>
  <c r="AB5" i="1"/>
  <c r="AB14" i="1"/>
  <c r="AB11" i="1"/>
  <c r="AB10" i="1"/>
  <c r="AB27" i="1"/>
  <c r="AB19" i="1"/>
  <c r="AB28" i="1"/>
  <c r="AB15" i="1"/>
  <c r="AB36" i="1"/>
  <c r="AB16" i="1"/>
  <c r="AB31" i="1"/>
  <c r="AB13" i="1"/>
  <c r="AB3" i="1"/>
  <c r="AB7" i="1"/>
  <c r="AB6" i="1"/>
  <c r="AB20" i="1"/>
  <c r="AB8" i="1"/>
  <c r="AB37" i="1"/>
  <c r="AB30" i="1"/>
  <c r="AB34" i="1"/>
  <c r="AB29" i="1"/>
  <c r="AB32" i="1"/>
  <c r="AB33" i="1"/>
  <c r="AB2" i="1"/>
  <c r="AB38" i="1"/>
  <c r="AB4" i="1"/>
  <c r="AB39" i="1"/>
  <c r="AB17" i="1"/>
  <c r="AB22" i="1"/>
  <c r="AB23" i="1"/>
  <c r="AB24" i="1"/>
  <c r="AB18" i="1"/>
  <c r="AB25" i="1"/>
  <c r="AB35" i="1"/>
  <c r="H6" i="3" l="1"/>
  <c r="H3" i="3"/>
  <c r="H4" i="3"/>
  <c r="H11" i="3"/>
  <c r="H8" i="3"/>
  <c r="H5" i="3"/>
  <c r="H28" i="3"/>
  <c r="H18" i="3"/>
  <c r="H17" i="3"/>
  <c r="H10" i="3"/>
  <c r="H7" i="3"/>
  <c r="H12" i="3"/>
  <c r="H20" i="3"/>
  <c r="H16" i="3"/>
  <c r="H24" i="3"/>
  <c r="H14" i="3"/>
  <c r="H15" i="3"/>
  <c r="H9" i="3"/>
  <c r="H13" i="3"/>
  <c r="H23" i="3"/>
  <c r="H21" i="3"/>
  <c r="H22" i="3"/>
  <c r="H25" i="3"/>
  <c r="H19" i="3"/>
  <c r="H29" i="3"/>
  <c r="H27" i="3"/>
  <c r="H31" i="3"/>
  <c r="H26" i="3"/>
  <c r="H33" i="3"/>
  <c r="H30" i="3"/>
  <c r="H32" i="3"/>
  <c r="H34" i="3"/>
  <c r="H35" i="3"/>
  <c r="H36" i="3"/>
  <c r="H37" i="3"/>
  <c r="H39" i="3"/>
  <c r="H2" i="3"/>
  <c r="E44" i="1" l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D44" i="1"/>
  <c r="AC21" i="1" l="1"/>
  <c r="AC6" i="1"/>
  <c r="AC33" i="1"/>
  <c r="AC5" i="1"/>
  <c r="AC17" i="1"/>
  <c r="AC9" i="1"/>
  <c r="AC39" i="1"/>
  <c r="AC11" i="1"/>
  <c r="AC36" i="1"/>
  <c r="AC23" i="1"/>
  <c r="AC38" i="1"/>
  <c r="AC20" i="1"/>
  <c r="AC30" i="1"/>
  <c r="AC34" i="1"/>
  <c r="AC7" i="1"/>
  <c r="AC27" i="1"/>
  <c r="AC10" i="1"/>
  <c r="AC29" i="1"/>
  <c r="AC3" i="1"/>
  <c r="AC19" i="1"/>
  <c r="AC32" i="1"/>
  <c r="AC15" i="1"/>
  <c r="AC24" i="1"/>
  <c r="AC12" i="1"/>
  <c r="AC37" i="1"/>
  <c r="AC2" i="1"/>
  <c r="AC31" i="1"/>
  <c r="AC16" i="1"/>
  <c r="AC8" i="1"/>
  <c r="AC22" i="1"/>
  <c r="AC14" i="1"/>
  <c r="AC28" i="1"/>
  <c r="AC26" i="1"/>
  <c r="AC35" i="1"/>
  <c r="AC25" i="1"/>
  <c r="AC18" i="1"/>
  <c r="AC4" i="1"/>
  <c r="AC13" i="1"/>
</calcChain>
</file>

<file path=xl/sharedStrings.xml><?xml version="1.0" encoding="utf-8"?>
<sst xmlns="http://schemas.openxmlformats.org/spreadsheetml/2006/main" count="363" uniqueCount="70">
  <si>
    <t>команда</t>
  </si>
  <si>
    <t>школа</t>
  </si>
  <si>
    <t>лига</t>
  </si>
  <si>
    <t>итого</t>
  </si>
  <si>
    <t>место</t>
  </si>
  <si>
    <t>Аноним</t>
  </si>
  <si>
    <t>ст.</t>
  </si>
  <si>
    <t>Савино</t>
  </si>
  <si>
    <t>Гамово</t>
  </si>
  <si>
    <t>Култаево</t>
  </si>
  <si>
    <t>Юго-Камск</t>
  </si>
  <si>
    <t>Кондратово</t>
  </si>
  <si>
    <t>мл.</t>
  </si>
  <si>
    <t>Бершеть</t>
  </si>
  <si>
    <t>Фролы</t>
  </si>
  <si>
    <t>Платошино</t>
  </si>
  <si>
    <t>Сылва</t>
  </si>
  <si>
    <t>Бабка</t>
  </si>
  <si>
    <t>IQ</t>
  </si>
  <si>
    <t>Приколисты</t>
  </si>
  <si>
    <t>Фортуна</t>
  </si>
  <si>
    <t>Пальник</t>
  </si>
  <si>
    <t>Бетта</t>
  </si>
  <si>
    <t>Конзавод</t>
  </si>
  <si>
    <t>ЧГК1</t>
  </si>
  <si>
    <t>Свояк 1</t>
  </si>
  <si>
    <t>Сумма</t>
  </si>
  <si>
    <t>Анчоусы</t>
  </si>
  <si>
    <t>Вольфрам</t>
  </si>
  <si>
    <t>220 вольт</t>
  </si>
  <si>
    <t>Коммуняги</t>
  </si>
  <si>
    <t>Усть-Качка</t>
  </si>
  <si>
    <t>5 минут</t>
  </si>
  <si>
    <t>Панда</t>
  </si>
  <si>
    <t>Юг</t>
  </si>
  <si>
    <t>Олимп</t>
  </si>
  <si>
    <t>Дети ГДЗ</t>
  </si>
  <si>
    <t>рейтинг</t>
  </si>
  <si>
    <t>сумма</t>
  </si>
  <si>
    <t>Н.Муллы</t>
  </si>
  <si>
    <t>Вопрос остается открытым</t>
  </si>
  <si>
    <t>Разум</t>
  </si>
  <si>
    <t>Союз</t>
  </si>
  <si>
    <t>Физматёры</t>
  </si>
  <si>
    <t>Винчестеры</t>
  </si>
  <si>
    <t>ГДетиТаниК</t>
  </si>
  <si>
    <t>Инкогнито</t>
  </si>
  <si>
    <t>Интел</t>
  </si>
  <si>
    <t>Кот учёный</t>
  </si>
  <si>
    <t>Хохловка</t>
  </si>
  <si>
    <t>Связка</t>
  </si>
  <si>
    <t>Рождественск</t>
  </si>
  <si>
    <t>Тайфун</t>
  </si>
  <si>
    <t>Тот самый Макс</t>
  </si>
  <si>
    <t>ЮК</t>
  </si>
  <si>
    <t>Южный центр</t>
  </si>
  <si>
    <t>Дианка и ее друзья</t>
  </si>
  <si>
    <t>Совы</t>
  </si>
  <si>
    <t>Плюс</t>
  </si>
  <si>
    <t>Южики</t>
  </si>
  <si>
    <t>6 углов</t>
  </si>
  <si>
    <t>Смышленные еноты</t>
  </si>
  <si>
    <t>NO name</t>
  </si>
  <si>
    <t>Мечтатели</t>
  </si>
  <si>
    <t>Чо</t>
  </si>
  <si>
    <t>Банановая рыба</t>
  </si>
  <si>
    <t>Марвел</t>
  </si>
  <si>
    <t>н</t>
  </si>
  <si>
    <t>ЧГК2</t>
  </si>
  <si>
    <t>Пентагон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</si>
</sst>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/>
    <xf numFmtId="0" fontId="0" fillId="0" borderId="1" xfId="0" applyBorder="1"/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Fill="1" applyBorder="1"/>
    <xf numFmtId="0" fontId="0" fillId="0" borderId="5" xfId="0" applyBorder="1"/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3" xfId="0" applyFill="1" applyBorder="1"/>
    <xf numFmtId="0" fontId="0" fillId="0" borderId="4" xfId="0" applyFill="1" applyBorder="1"/>
    <xf numFmtId="0" fontId="0" fillId="2" borderId="1" xfId="0" applyFill="1" applyBorder="1"/>
    <xf numFmtId="0" fontId="0" fillId="2" borderId="0" xfId="0" applyFill="1"/>
    <xf numFmtId="0" fontId="0" fillId="2" borderId="0" xfId="0" applyFill="1" applyBorder="1"/>
    <xf numFmtId="0" fontId="0" fillId="0" borderId="6" xfId="0" applyFill="1" applyBorder="1"/>
    <xf numFmtId="0" fontId="0" fillId="0" borderId="1" xfId="0" applyBorder="1"/>
    <xf numFmtId="0" fontId="0" fillId="0" borderId="1" xfId="0" applyBorder="1"/>
    <xf numFmtId="0" fontId="0" fillId="0" borderId="1" xfId="0" applyFill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7" xfId="0" applyFill="1" applyBorder="1"/>
    <xf numFmtId="0" fontId="0" fillId="3" borderId="1" xfId="0" applyFill="1" applyBorder="1"/>
    <xf numFmtId="0" fontId="0" fillId="3" borderId="1" xfId="0" applyFill="1" applyBorder="1" applyAlignment="1"/>
    <xf numFmtId="0" fontId="0" fillId="4" borderId="1" xfId="0" applyFill="1" applyBorder="1"/>
    <xf numFmtId="0" fontId="0" fillId="4" borderId="1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zoomScale="130" zoomScaleNormal="130" workbookViewId="0">
      <pane ySplit="1" topLeftCell="A17" activePane="bottomLeft" state="frozen"/>
      <selection pane="bottomLeft" activeCell="AD2" sqref="AD2:AD39"/>
    </sheetView>
  </sheetViews>
  <sheetFormatPr defaultRowHeight="15" x14ac:dyDescent="0.25"/>
  <cols>
    <col min="1" max="1" width="23.85546875" bestFit="1" customWidth="1"/>
    <col min="2" max="2" width="11.85546875" bestFit="1" customWidth="1"/>
    <col min="3" max="3" width="5" bestFit="1" customWidth="1"/>
    <col min="4" max="12" width="3" bestFit="1" customWidth="1"/>
    <col min="13" max="27" width="3.7109375" customWidth="1"/>
    <col min="28" max="28" width="6.7109375" bestFit="1" customWidth="1"/>
    <col min="29" max="29" width="8.28515625" bestFit="1" customWidth="1"/>
    <col min="30" max="30" width="6.5703125" customWidth="1"/>
  </cols>
  <sheetData>
    <row r="1" spans="1:30" x14ac:dyDescent="0.25">
      <c r="A1" s="20" t="s">
        <v>0</v>
      </c>
      <c r="B1" s="20" t="s">
        <v>1</v>
      </c>
      <c r="C1" s="20" t="s">
        <v>2</v>
      </c>
      <c r="D1" s="21">
        <v>1</v>
      </c>
      <c r="E1" s="21">
        <v>2</v>
      </c>
      <c r="F1" s="22">
        <v>3</v>
      </c>
      <c r="G1" s="22">
        <v>4</v>
      </c>
      <c r="H1" s="22">
        <v>5</v>
      </c>
      <c r="I1" s="22">
        <v>6</v>
      </c>
      <c r="J1" s="22">
        <v>7</v>
      </c>
      <c r="K1" s="22">
        <v>8</v>
      </c>
      <c r="L1" s="22">
        <v>9</v>
      </c>
      <c r="M1" s="22">
        <v>10</v>
      </c>
      <c r="N1" s="22">
        <v>11</v>
      </c>
      <c r="O1" s="22">
        <v>12</v>
      </c>
      <c r="P1" s="22">
        <v>13</v>
      </c>
      <c r="Q1" s="22">
        <v>14</v>
      </c>
      <c r="R1" s="22">
        <v>15</v>
      </c>
      <c r="S1" s="22">
        <v>16</v>
      </c>
      <c r="T1" s="22">
        <v>17</v>
      </c>
      <c r="U1" s="22">
        <v>18</v>
      </c>
      <c r="V1" s="22">
        <v>19</v>
      </c>
      <c r="W1" s="22">
        <v>20</v>
      </c>
      <c r="X1" s="22">
        <v>21</v>
      </c>
      <c r="Y1" s="22">
        <v>22</v>
      </c>
      <c r="Z1" s="22">
        <v>23</v>
      </c>
      <c r="AA1" s="22">
        <v>24</v>
      </c>
      <c r="AB1" s="20" t="s">
        <v>38</v>
      </c>
      <c r="AC1" s="20" t="s">
        <v>37</v>
      </c>
      <c r="AD1" s="20" t="s">
        <v>4</v>
      </c>
    </row>
    <row r="2" spans="1:30" x14ac:dyDescent="0.25">
      <c r="A2" s="18" t="s">
        <v>29</v>
      </c>
      <c r="B2" s="18" t="s">
        <v>11</v>
      </c>
      <c r="C2" s="18" t="s">
        <v>12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>
        <v>1</v>
      </c>
      <c r="Q2" s="27"/>
      <c r="R2" s="27"/>
      <c r="S2" s="27"/>
      <c r="T2" s="27"/>
      <c r="U2" s="27"/>
      <c r="V2" s="27"/>
      <c r="W2" s="27">
        <v>1</v>
      </c>
      <c r="X2" s="27"/>
      <c r="Y2" s="27">
        <v>1</v>
      </c>
      <c r="Z2" s="27"/>
      <c r="AA2" s="27"/>
      <c r="AB2" s="6">
        <f>SUM(D2:AA2)</f>
        <v>3</v>
      </c>
      <c r="AC2" s="1">
        <f>D2*D$44+E2*E$44+F2*F$44+G2*G$44+H2*H$44+I2*I$44+J2*J$44+K2*K$44+L2*L$44+M2*M$44+N2*N$44+O2*O$44+P2*P$44+Q2*Q$44+R2*R$44+S2*S$44+T2*T$44+U2*U$44+V2*V$44+W2*W$44+X2*X$44+Y2*Y$44+Z2*Z$44+AA2*AA$44</f>
        <v>34</v>
      </c>
      <c r="AD2" s="9">
        <v>35</v>
      </c>
    </row>
    <row r="3" spans="1:30" x14ac:dyDescent="0.25">
      <c r="A3" s="26" t="s">
        <v>32</v>
      </c>
      <c r="B3" s="26" t="s">
        <v>7</v>
      </c>
      <c r="C3" s="26" t="s">
        <v>12</v>
      </c>
      <c r="D3" s="15">
        <v>1</v>
      </c>
      <c r="E3" s="15">
        <v>1</v>
      </c>
      <c r="F3" s="15"/>
      <c r="G3" s="15"/>
      <c r="H3" s="15"/>
      <c r="I3" s="27"/>
      <c r="J3" s="27"/>
      <c r="K3" s="15"/>
      <c r="L3" s="15"/>
      <c r="M3" s="15"/>
      <c r="N3" s="15"/>
      <c r="O3" s="15"/>
      <c r="P3" s="15">
        <v>1</v>
      </c>
      <c r="Q3" s="15"/>
      <c r="R3" s="15">
        <v>1</v>
      </c>
      <c r="S3" s="15"/>
      <c r="T3" s="15"/>
      <c r="U3" s="15"/>
      <c r="V3" s="15"/>
      <c r="W3" s="15">
        <v>1</v>
      </c>
      <c r="X3" s="15">
        <v>1</v>
      </c>
      <c r="Y3" s="15">
        <v>1</v>
      </c>
      <c r="Z3" s="15"/>
      <c r="AA3" s="15"/>
      <c r="AB3" s="25">
        <f>SUM(D3:AA3)</f>
        <v>7</v>
      </c>
      <c r="AC3" s="9">
        <f>D3*D$44+E3*E$44+F3*F$44+G3*G$44+H3*H$44+I3*I$44+J3*J$44+K3*K$44+L3*L$44+M3*M$44+N3*N$44+O3*O$44+P3*P$44+Q3*Q$44+R3*R$44+S3*S$44+T3*T$44+U3*U$44+V3*V$44+W3*W$44+X3*X$44+Y3*Y$44+Z3*Z$44+AA3*AA$44</f>
        <v>125</v>
      </c>
      <c r="AD3" s="9">
        <v>22</v>
      </c>
    </row>
    <row r="4" spans="1:30" x14ac:dyDescent="0.25">
      <c r="A4" s="26" t="s">
        <v>60</v>
      </c>
      <c r="B4" s="26" t="s">
        <v>21</v>
      </c>
      <c r="C4" s="27" t="s">
        <v>12</v>
      </c>
      <c r="D4" s="25"/>
      <c r="E4" s="25"/>
      <c r="F4" s="25"/>
      <c r="G4" s="25"/>
      <c r="H4" s="25">
        <v>1</v>
      </c>
      <c r="I4" s="25"/>
      <c r="J4" s="27"/>
      <c r="K4" s="25"/>
      <c r="L4" s="25"/>
      <c r="M4" s="25"/>
      <c r="N4" s="25"/>
      <c r="O4" s="25">
        <v>1</v>
      </c>
      <c r="P4" s="25"/>
      <c r="Q4" s="25"/>
      <c r="R4" s="25">
        <v>1</v>
      </c>
      <c r="S4" s="25"/>
      <c r="T4" s="25">
        <v>1</v>
      </c>
      <c r="U4" s="25"/>
      <c r="V4" s="25"/>
      <c r="W4" s="25"/>
      <c r="X4" s="25"/>
      <c r="Y4" s="25">
        <v>1</v>
      </c>
      <c r="Z4" s="25"/>
      <c r="AA4" s="25"/>
      <c r="AB4" s="9">
        <f>SUM(D4:AA4)</f>
        <v>5</v>
      </c>
      <c r="AC4" s="9">
        <f>D4*D$44+E4*E$44+F4*F$44+G4*G$44+H4*H$44+I4*I$44+J4*J$44+K4*K$44+L4*L$44+M4*M$44+N4*N$44+O4*O$44+P4*P$44+Q4*Q$44+R4*R$44+S4*S$44+T4*T$44+U4*U$44+V4*V$44+W4*W$44+X4*X$44+Y4*Y$44+Z4*Z$44+AA4*AA$44</f>
        <v>95</v>
      </c>
      <c r="AD4" s="9">
        <v>31</v>
      </c>
    </row>
    <row r="5" spans="1:30" x14ac:dyDescent="0.25">
      <c r="A5" s="26" t="s">
        <v>18</v>
      </c>
      <c r="B5" s="25" t="s">
        <v>13</v>
      </c>
      <c r="C5" s="28" t="s">
        <v>12</v>
      </c>
      <c r="D5" s="29">
        <v>1</v>
      </c>
      <c r="E5" s="29"/>
      <c r="F5" s="29"/>
      <c r="G5" s="29"/>
      <c r="H5" s="29">
        <v>1</v>
      </c>
      <c r="I5" s="29"/>
      <c r="J5" s="28"/>
      <c r="K5" s="29"/>
      <c r="L5" s="29">
        <v>1</v>
      </c>
      <c r="M5" s="29"/>
      <c r="N5" s="29"/>
      <c r="O5" s="29"/>
      <c r="P5" s="29"/>
      <c r="Q5" s="29"/>
      <c r="R5" s="29">
        <v>1</v>
      </c>
      <c r="S5" s="29"/>
      <c r="T5" s="29">
        <v>1</v>
      </c>
      <c r="U5" s="29"/>
      <c r="V5" s="29"/>
      <c r="W5" s="29">
        <v>1</v>
      </c>
      <c r="X5" s="29"/>
      <c r="Y5" s="29">
        <v>1</v>
      </c>
      <c r="Z5" s="29"/>
      <c r="AA5" s="29"/>
      <c r="AB5" s="25">
        <f>SUM(D5:AA5)</f>
        <v>7</v>
      </c>
      <c r="AC5" s="9">
        <f>D5*D$44+E5*E$44+F5*F$44+G5*G$44+H5*H$44+I5*I$44+J5*J$44+K5*K$44+L5*L$44+M5*M$44+N5*N$44+O5*O$44+P5*P$44+Q5*Q$44+R5*R$44+S5*S$44+T5*T$44+U5*U$44+V5*V$44+W5*W$44+X5*X$44+Y5*Y$44+Z5*Z$44+AA5*AA$44</f>
        <v>122</v>
      </c>
      <c r="AD5" s="9">
        <v>23</v>
      </c>
    </row>
    <row r="6" spans="1:30" x14ac:dyDescent="0.25">
      <c r="A6" s="25" t="s">
        <v>62</v>
      </c>
      <c r="B6" s="16" t="s">
        <v>23</v>
      </c>
      <c r="C6" s="25" t="s">
        <v>12</v>
      </c>
      <c r="D6" s="25"/>
      <c r="E6" s="25"/>
      <c r="F6" s="25">
        <v>1</v>
      </c>
      <c r="G6" s="25"/>
      <c r="H6" s="25"/>
      <c r="I6" s="25"/>
      <c r="J6" s="25">
        <v>1</v>
      </c>
      <c r="K6" s="25">
        <v>1</v>
      </c>
      <c r="L6" s="25"/>
      <c r="M6" s="25"/>
      <c r="N6" s="25"/>
      <c r="O6" s="25"/>
      <c r="P6" s="25">
        <v>1</v>
      </c>
      <c r="Q6" s="25"/>
      <c r="R6" s="25">
        <v>1</v>
      </c>
      <c r="S6" s="25">
        <v>1</v>
      </c>
      <c r="T6" s="25">
        <v>1</v>
      </c>
      <c r="U6" s="25"/>
      <c r="V6" s="25"/>
      <c r="W6" s="25">
        <v>1</v>
      </c>
      <c r="X6" s="25"/>
      <c r="Y6" s="25">
        <v>1</v>
      </c>
      <c r="Z6" s="25"/>
      <c r="AA6" s="25"/>
      <c r="AB6" s="12">
        <f>SUM(D6:AA6)</f>
        <v>9</v>
      </c>
      <c r="AC6" s="9">
        <f>D6*D$44+E6*E$44+F6*F$44+G6*G$44+H6*H$44+I6*I$44+J6*J$44+K6*K$44+L6*L$44+M6*M$44+N6*N$44+O6*O$44+P6*P$44+Q6*Q$44+R6*R$44+S6*S$44+T6*T$44+U6*U$44+V6*V$44+W6*W$44+X6*X$44+Y6*Y$44+Z6*Z$44+AA6*AA$44</f>
        <v>144</v>
      </c>
      <c r="AD6" s="9">
        <v>17</v>
      </c>
    </row>
    <row r="7" spans="1:30" x14ac:dyDescent="0.25">
      <c r="A7" s="25" t="s">
        <v>5</v>
      </c>
      <c r="B7" s="17" t="s">
        <v>39</v>
      </c>
      <c r="C7" s="25" t="s">
        <v>6</v>
      </c>
      <c r="D7" s="25"/>
      <c r="E7" s="25"/>
      <c r="F7" s="25">
        <v>1</v>
      </c>
      <c r="G7" s="25">
        <v>1</v>
      </c>
      <c r="H7" s="25"/>
      <c r="I7" s="25"/>
      <c r="J7" s="25">
        <v>1</v>
      </c>
      <c r="K7" s="25">
        <v>1</v>
      </c>
      <c r="L7" s="25">
        <v>1</v>
      </c>
      <c r="M7" s="25"/>
      <c r="N7" s="25"/>
      <c r="O7" s="25"/>
      <c r="P7" s="25">
        <v>1</v>
      </c>
      <c r="Q7" s="25"/>
      <c r="R7" s="25">
        <v>1</v>
      </c>
      <c r="S7" s="25">
        <v>1</v>
      </c>
      <c r="T7" s="25">
        <v>1</v>
      </c>
      <c r="U7" s="25"/>
      <c r="V7" s="25"/>
      <c r="W7" s="25">
        <v>1</v>
      </c>
      <c r="X7" s="25">
        <v>1</v>
      </c>
      <c r="Y7" s="25">
        <v>1</v>
      </c>
      <c r="Z7" s="25">
        <v>1</v>
      </c>
      <c r="AA7" s="25"/>
      <c r="AB7" s="12">
        <f>SUM(D7:AA7)</f>
        <v>13</v>
      </c>
      <c r="AC7" s="9">
        <f>D7*D$44+E7*E$44+F7*F$44+G7*G$44+H7*H$44+I7*I$44+J7*J$44+K7*K$44+L7*L$44+M7*M$44+N7*N$44+O7*O$44+P7*P$44+Q7*Q$44+R7*R$44+S7*S$44+T7*T$44+U7*U$44+V7*V$44+W7*W$44+X7*X$44+Y7*Y$44+Z7*Z$44+AA7*AA$44</f>
        <v>266</v>
      </c>
      <c r="AD7" s="9">
        <v>4</v>
      </c>
    </row>
    <row r="8" spans="1:30" x14ac:dyDescent="0.25">
      <c r="A8" s="26" t="s">
        <v>27</v>
      </c>
      <c r="B8" s="16" t="s">
        <v>39</v>
      </c>
      <c r="C8" s="26" t="s">
        <v>12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>
        <v>1</v>
      </c>
      <c r="Q8" s="25"/>
      <c r="R8" s="25">
        <v>1</v>
      </c>
      <c r="S8" s="25"/>
      <c r="T8" s="25"/>
      <c r="U8" s="25"/>
      <c r="V8" s="25"/>
      <c r="W8" s="25">
        <v>1</v>
      </c>
      <c r="X8" s="25">
        <v>1</v>
      </c>
      <c r="Y8" s="25"/>
      <c r="Z8" s="25"/>
      <c r="AA8" s="25"/>
      <c r="AB8" s="12">
        <f>SUM(D8:AA8)</f>
        <v>4</v>
      </c>
      <c r="AC8" s="9">
        <f>D8*D$44+E8*E$44+F8*F$44+G8*G$44+H8*H$44+I8*I$44+J8*J$44+K8*K$44+L8*L$44+M8*M$44+N8*N$44+O8*O$44+P8*P$44+Q8*Q$44+R8*R$44+S8*S$44+T8*T$44+U8*U$44+V8*V$44+W8*W$44+X8*X$44+Y8*Y$44+Z8*Z$44+AA8*AA$44</f>
        <v>56</v>
      </c>
      <c r="AD8" s="9">
        <v>33</v>
      </c>
    </row>
    <row r="9" spans="1:30" x14ac:dyDescent="0.25">
      <c r="A9" s="26" t="s">
        <v>65</v>
      </c>
      <c r="B9" s="26" t="s">
        <v>13</v>
      </c>
      <c r="C9" s="18" t="s">
        <v>6</v>
      </c>
      <c r="D9" s="27">
        <v>1</v>
      </c>
      <c r="E9" s="27"/>
      <c r="F9" s="27"/>
      <c r="G9" s="27"/>
      <c r="H9" s="27"/>
      <c r="I9" s="27"/>
      <c r="J9" s="27">
        <v>1</v>
      </c>
      <c r="K9" s="27">
        <v>1</v>
      </c>
      <c r="L9" s="27">
        <v>1</v>
      </c>
      <c r="M9" s="27"/>
      <c r="N9" s="27"/>
      <c r="O9" s="27"/>
      <c r="P9" s="27">
        <v>1</v>
      </c>
      <c r="Q9" s="27">
        <v>1</v>
      </c>
      <c r="R9" s="27">
        <v>1</v>
      </c>
      <c r="S9" s="27"/>
      <c r="T9" s="27">
        <v>1</v>
      </c>
      <c r="U9" s="27"/>
      <c r="V9" s="27"/>
      <c r="W9" s="27"/>
      <c r="X9" s="27"/>
      <c r="Y9" s="27">
        <v>1</v>
      </c>
      <c r="Z9" s="27"/>
      <c r="AA9" s="27"/>
      <c r="AB9" s="9">
        <f>SUM(D9:AA9)</f>
        <v>9</v>
      </c>
      <c r="AC9" s="9">
        <f>D9*D$44+E9*E$44+F9*F$44+G9*G$44+H9*H$44+I9*I$44+J9*J$44+K9*K$44+L9*L$44+M9*M$44+N9*N$44+O9*O$44+P9*P$44+Q9*Q$44+R9*R$44+S9*S$44+T9*T$44+U9*U$44+V9*V$44+W9*W$44+X9*X$44+Y9*Y$44+Z9*Z$44+AA9*AA$44</f>
        <v>175</v>
      </c>
      <c r="AD9" s="9">
        <v>15</v>
      </c>
    </row>
    <row r="10" spans="1:30" x14ac:dyDescent="0.25">
      <c r="A10" s="13" t="s">
        <v>22</v>
      </c>
      <c r="B10" s="26" t="s">
        <v>15</v>
      </c>
      <c r="C10" s="26" t="s">
        <v>6</v>
      </c>
      <c r="D10" s="15">
        <v>1</v>
      </c>
      <c r="E10" s="15"/>
      <c r="F10" s="15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5">
        <v>1</v>
      </c>
      <c r="Q10" s="15"/>
      <c r="R10" s="15">
        <v>1</v>
      </c>
      <c r="S10" s="15"/>
      <c r="T10" s="15">
        <v>1</v>
      </c>
      <c r="U10" s="15"/>
      <c r="V10" s="15"/>
      <c r="W10" s="15">
        <v>1</v>
      </c>
      <c r="X10" s="15"/>
      <c r="Y10" s="15">
        <v>1</v>
      </c>
      <c r="Z10" s="15"/>
      <c r="AA10" s="15"/>
      <c r="AB10" s="25">
        <f>SUM(D10:AA10)</f>
        <v>7</v>
      </c>
      <c r="AC10" s="9">
        <f>D10*D$44+E10*E$44+F10*F$44+G10*G$44+H10*H$44+I10*I$44+J10*J$44+K10*K$44+L10*L$44+M10*M$44+N10*N$44+O10*O$44+P10*P$44+Q10*Q$44+R10*R$44+S10*S$44+T10*T$44+U10*U$44+V10*V$44+W10*W$44+X10*X$44+Y10*Y$44+Z10*Z$44+AA10*AA$44</f>
        <v>90</v>
      </c>
      <c r="AD10" s="9">
        <v>25</v>
      </c>
    </row>
    <row r="11" spans="1:30" x14ac:dyDescent="0.25">
      <c r="A11" s="13" t="s">
        <v>44</v>
      </c>
      <c r="B11" s="25" t="s">
        <v>8</v>
      </c>
      <c r="C11" s="13" t="s">
        <v>12</v>
      </c>
      <c r="D11" s="15"/>
      <c r="E11" s="15"/>
      <c r="F11" s="15">
        <v>1</v>
      </c>
      <c r="G11" s="15">
        <v>1</v>
      </c>
      <c r="H11" s="15"/>
      <c r="I11" s="15"/>
      <c r="J11" s="15">
        <v>1</v>
      </c>
      <c r="K11" s="15"/>
      <c r="L11" s="15"/>
      <c r="M11" s="15">
        <v>1</v>
      </c>
      <c r="N11" s="15"/>
      <c r="O11" s="15"/>
      <c r="P11" s="15"/>
      <c r="Q11" s="15">
        <v>1</v>
      </c>
      <c r="R11" s="15">
        <v>1</v>
      </c>
      <c r="S11" s="15">
        <v>1</v>
      </c>
      <c r="T11" s="15"/>
      <c r="U11" s="15"/>
      <c r="V11" s="15"/>
      <c r="W11" s="15">
        <v>1</v>
      </c>
      <c r="X11" s="15"/>
      <c r="Y11" s="15">
        <v>1</v>
      </c>
      <c r="Z11" s="15"/>
      <c r="AA11" s="15"/>
      <c r="AB11" s="25">
        <f>SUM(D11:AA11)</f>
        <v>9</v>
      </c>
      <c r="AC11" s="9">
        <f>D11*D$44+E11*E$44+F11*F$44+G11*G$44+H11*H$44+I11*I$44+J11*J$44+K11*K$44+L11*L$44+M11*M$44+N11*N$44+O11*O$44+P11*P$44+Q11*Q$44+R11*R$44+S11*S$44+T11*T$44+U11*U$44+V11*V$44+W11*W$44+X11*X$44+Y11*Y$44+Z11*Z$44+AA11*AA$44</f>
        <v>189</v>
      </c>
      <c r="AD11" s="9">
        <v>14</v>
      </c>
    </row>
    <row r="12" spans="1:30" x14ac:dyDescent="0.25">
      <c r="A12" s="26" t="s">
        <v>28</v>
      </c>
      <c r="B12" s="25" t="s">
        <v>8</v>
      </c>
      <c r="C12" s="26" t="s">
        <v>12</v>
      </c>
      <c r="D12" s="15">
        <v>1</v>
      </c>
      <c r="E12" s="15"/>
      <c r="F12" s="15">
        <v>1</v>
      </c>
      <c r="G12" s="15"/>
      <c r="H12" s="15"/>
      <c r="I12" s="15"/>
      <c r="J12" s="25"/>
      <c r="K12" s="15">
        <v>1</v>
      </c>
      <c r="L12" s="15"/>
      <c r="M12" s="15"/>
      <c r="N12" s="15"/>
      <c r="O12" s="15"/>
      <c r="P12" s="15">
        <v>1</v>
      </c>
      <c r="Q12" s="15"/>
      <c r="R12" s="15">
        <v>1</v>
      </c>
      <c r="S12" s="15">
        <v>1</v>
      </c>
      <c r="T12" s="15">
        <v>1</v>
      </c>
      <c r="U12" s="15">
        <v>1</v>
      </c>
      <c r="V12" s="15"/>
      <c r="W12" s="15">
        <v>1</v>
      </c>
      <c r="X12" s="15"/>
      <c r="Y12" s="15">
        <v>1</v>
      </c>
      <c r="Z12" s="15"/>
      <c r="AA12" s="15"/>
      <c r="AB12" s="25">
        <f>SUM(D12:AA12)</f>
        <v>10</v>
      </c>
      <c r="AC12" s="9">
        <f>D12*D$44+E12*E$44+F12*F$44+G12*G$44+H12*H$44+I12*I$44+J12*J$44+K12*K$44+L12*L$44+M12*M$44+N12*N$44+O12*O$44+P12*P$44+Q12*Q$44+R12*R$44+S12*S$44+T12*T$44+U12*U$44+V12*V$44+W12*W$44+X12*X$44+Y12*Y$44+Z12*Z$44+AA12*AA$44</f>
        <v>171</v>
      </c>
      <c r="AD12" s="9">
        <v>12</v>
      </c>
    </row>
    <row r="13" spans="1:30" x14ac:dyDescent="0.25">
      <c r="A13" s="25" t="s">
        <v>40</v>
      </c>
      <c r="B13" s="25" t="s">
        <v>8</v>
      </c>
      <c r="C13" s="25" t="s">
        <v>6</v>
      </c>
      <c r="D13" s="15"/>
      <c r="E13" s="15"/>
      <c r="F13" s="15">
        <v>1</v>
      </c>
      <c r="G13" s="15">
        <v>1</v>
      </c>
      <c r="H13" s="15"/>
      <c r="I13" s="15"/>
      <c r="J13" s="15"/>
      <c r="K13" s="15"/>
      <c r="L13" s="15"/>
      <c r="M13" s="15"/>
      <c r="N13" s="15"/>
      <c r="O13" s="15"/>
      <c r="P13" s="15">
        <v>1</v>
      </c>
      <c r="Q13" s="15">
        <v>1</v>
      </c>
      <c r="R13" s="15">
        <v>1</v>
      </c>
      <c r="S13" s="15"/>
      <c r="T13" s="15">
        <v>1</v>
      </c>
      <c r="U13" s="15"/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/>
      <c r="AB13" s="25">
        <f>SUM(D13:AA13)</f>
        <v>11</v>
      </c>
      <c r="AC13" s="9">
        <f>D13*D$44+E13*E$44+F13*F$44+G13*G$44+H13*H$44+I13*I$44+J13*J$44+K13*K$44+L13*L$44+M13*M$44+N13*N$44+O13*O$44+P13*P$44+Q13*Q$44+R13*R$44+S13*S$44+T13*T$44+U13*U$44+V13*V$44+W13*W$44+X13*X$44+Y13*Y$44+Z13*Z$44+AA13*AA$44</f>
        <v>217</v>
      </c>
      <c r="AD13" s="9">
        <v>7</v>
      </c>
    </row>
    <row r="14" spans="1:30" x14ac:dyDescent="0.25">
      <c r="A14" s="26" t="s">
        <v>45</v>
      </c>
      <c r="B14" s="26" t="s">
        <v>31</v>
      </c>
      <c r="C14" s="26" t="s">
        <v>12</v>
      </c>
      <c r="D14" s="15"/>
      <c r="E14" s="15"/>
      <c r="F14" s="15">
        <v>1</v>
      </c>
      <c r="G14" s="15">
        <v>1</v>
      </c>
      <c r="H14" s="15"/>
      <c r="I14" s="25"/>
      <c r="J14" s="25">
        <v>1</v>
      </c>
      <c r="K14" s="15">
        <v>1</v>
      </c>
      <c r="L14" s="15"/>
      <c r="M14" s="15"/>
      <c r="N14" s="15">
        <v>1</v>
      </c>
      <c r="O14" s="15">
        <v>1</v>
      </c>
      <c r="P14" s="15">
        <v>1</v>
      </c>
      <c r="Q14" s="15"/>
      <c r="R14" s="15">
        <v>1</v>
      </c>
      <c r="S14" s="15"/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/>
      <c r="AA14" s="15"/>
      <c r="AB14" s="25">
        <f>SUM(D14:AA14)</f>
        <v>14</v>
      </c>
      <c r="AC14" s="9">
        <f>D14*D$44+E14*E$44+F14*F$44+G14*G$44+H14*H$44+I14*I$44+J14*J$44+K14*K$44+L14*L$44+M14*M$44+N14*N$44+O14*O$44+P14*P$44+Q14*Q$44+R14*R$44+S14*S$44+T14*T$44+U14*U$44+V14*V$44+W14*W$44+X14*X$44+Y14*Y$44+Z14*Z$44+AA14*AA$44</f>
        <v>312</v>
      </c>
      <c r="AD14" s="9">
        <v>2</v>
      </c>
    </row>
    <row r="15" spans="1:30" x14ac:dyDescent="0.25">
      <c r="A15" s="25" t="s">
        <v>36</v>
      </c>
      <c r="B15" s="25" t="s">
        <v>17</v>
      </c>
      <c r="C15" s="25" t="s">
        <v>6</v>
      </c>
      <c r="D15" s="25">
        <v>1</v>
      </c>
      <c r="E15" s="25"/>
      <c r="F15" s="25">
        <v>1</v>
      </c>
      <c r="G15" s="25">
        <v>1</v>
      </c>
      <c r="H15" s="25"/>
      <c r="I15" s="25">
        <v>1</v>
      </c>
      <c r="J15" s="25"/>
      <c r="K15" s="25">
        <v>1</v>
      </c>
      <c r="L15" s="25"/>
      <c r="M15" s="25">
        <v>1</v>
      </c>
      <c r="N15" s="25"/>
      <c r="O15" s="25">
        <v>1</v>
      </c>
      <c r="P15" s="25">
        <v>1</v>
      </c>
      <c r="Q15" s="25">
        <v>1</v>
      </c>
      <c r="R15" s="25">
        <v>1</v>
      </c>
      <c r="S15" s="25">
        <v>1</v>
      </c>
      <c r="T15" s="25">
        <v>1</v>
      </c>
      <c r="U15" s="25">
        <v>1</v>
      </c>
      <c r="V15" s="25"/>
      <c r="W15" s="25">
        <v>1</v>
      </c>
      <c r="X15" s="25"/>
      <c r="Y15" s="25">
        <v>1</v>
      </c>
      <c r="Z15" s="25"/>
      <c r="AA15" s="25">
        <v>1</v>
      </c>
      <c r="AB15" s="9">
        <f>SUM(D15:AA15)</f>
        <v>16</v>
      </c>
      <c r="AC15" s="9">
        <f>D15*D$44+E15*E$44+F15*F$44+G15*G$44+H15*H$44+I15*I$44+J15*J$44+K15*K$44+L15*L$44+M15*M$44+N15*N$44+O15*O$44+P15*P$44+Q15*Q$44+R15*R$44+S15*S$44+T15*T$44+U15*U$44+V15*V$44+W15*W$44+X15*X$44+Y15*Y$44+Z15*Z$44+AA15*AA$44</f>
        <v>366</v>
      </c>
      <c r="AD15" s="9">
        <v>1</v>
      </c>
    </row>
    <row r="16" spans="1:30" x14ac:dyDescent="0.25">
      <c r="A16" s="25" t="s">
        <v>56</v>
      </c>
      <c r="B16" s="25" t="s">
        <v>15</v>
      </c>
      <c r="C16" s="25" t="s">
        <v>12</v>
      </c>
      <c r="D16" s="25"/>
      <c r="E16" s="25"/>
      <c r="F16" s="25">
        <v>1</v>
      </c>
      <c r="G16" s="25"/>
      <c r="H16" s="25"/>
      <c r="I16" s="25">
        <v>1</v>
      </c>
      <c r="J16" s="25">
        <v>1</v>
      </c>
      <c r="K16" s="25"/>
      <c r="L16" s="25"/>
      <c r="M16" s="25"/>
      <c r="N16" s="25"/>
      <c r="O16" s="25"/>
      <c r="P16" s="25"/>
      <c r="Q16" s="25"/>
      <c r="R16" s="25">
        <v>1</v>
      </c>
      <c r="S16" s="25"/>
      <c r="T16" s="25">
        <v>1</v>
      </c>
      <c r="U16" s="25"/>
      <c r="V16" s="25"/>
      <c r="W16" s="25">
        <v>1</v>
      </c>
      <c r="X16" s="25"/>
      <c r="Y16" s="25">
        <v>1</v>
      </c>
      <c r="Z16" s="25">
        <v>1</v>
      </c>
      <c r="AA16" s="25"/>
      <c r="AB16" s="25">
        <f>SUM(D16:AA16)</f>
        <v>8</v>
      </c>
      <c r="AC16" s="9">
        <f>D16*D$44+E16*E$44+F16*F$44+G16*G$44+H16*H$44+I16*I$44+J16*J$44+K16*K$44+L16*L$44+M16*M$44+N16*N$44+O16*O$44+P16*P$44+Q16*Q$44+R16*R$44+S16*S$44+T16*T$44+U16*U$44+V16*V$44+W16*W$44+X16*X$44+Y16*Y$44+Z16*Z$44+AA16*AA$44</f>
        <v>144</v>
      </c>
      <c r="AD16" s="9">
        <v>19</v>
      </c>
    </row>
    <row r="17" spans="1:30" x14ac:dyDescent="0.25">
      <c r="A17" s="13" t="s">
        <v>46</v>
      </c>
      <c r="B17" s="13" t="s">
        <v>7</v>
      </c>
      <c r="C17" s="13" t="s">
        <v>12</v>
      </c>
      <c r="D17" s="15">
        <v>1</v>
      </c>
      <c r="E17" s="15"/>
      <c r="F17" s="15">
        <v>1</v>
      </c>
      <c r="G17" s="15"/>
      <c r="H17" s="15"/>
      <c r="I17" s="25"/>
      <c r="J17" s="25"/>
      <c r="K17" s="15"/>
      <c r="L17" s="15"/>
      <c r="M17" s="15"/>
      <c r="N17" s="15"/>
      <c r="O17" s="15"/>
      <c r="P17" s="15">
        <v>1</v>
      </c>
      <c r="Q17" s="15"/>
      <c r="R17" s="15">
        <v>1</v>
      </c>
      <c r="S17" s="15">
        <v>1</v>
      </c>
      <c r="T17" s="15">
        <v>1</v>
      </c>
      <c r="U17" s="15"/>
      <c r="V17" s="15"/>
      <c r="W17" s="15"/>
      <c r="X17" s="15"/>
      <c r="Y17" s="15"/>
      <c r="Z17" s="15"/>
      <c r="AA17" s="15"/>
      <c r="AB17" s="9">
        <f>SUM(D17:AA17)</f>
        <v>6</v>
      </c>
      <c r="AC17" s="9">
        <f>D17*D$44+E17*E$44+F17*F$44+G17*G$44+H17*H$44+I17*I$44+J17*J$44+K17*K$44+L17*L$44+M17*M$44+N17*N$44+O17*O$44+P17*P$44+Q17*Q$44+R17*R$44+S17*S$44+T17*T$44+U17*U$44+V17*V$44+W17*W$44+X17*X$44+Y17*Y$44+Z17*Z$44+AA17*AA$44</f>
        <v>91</v>
      </c>
      <c r="AD17" s="9">
        <v>28.5</v>
      </c>
    </row>
    <row r="18" spans="1:30" x14ac:dyDescent="0.25">
      <c r="A18" s="26" t="s">
        <v>47</v>
      </c>
      <c r="B18" s="26" t="s">
        <v>11</v>
      </c>
      <c r="C18" s="19" t="s">
        <v>12</v>
      </c>
      <c r="D18" s="29"/>
      <c r="E18" s="29"/>
      <c r="F18" s="29"/>
      <c r="G18" s="29"/>
      <c r="H18" s="29"/>
      <c r="I18" s="29"/>
      <c r="J18" s="29">
        <v>1</v>
      </c>
      <c r="K18" s="29"/>
      <c r="L18" s="29"/>
      <c r="M18" s="29"/>
      <c r="N18" s="29"/>
      <c r="O18" s="29"/>
      <c r="P18" s="29"/>
      <c r="Q18" s="29"/>
      <c r="R18" s="29">
        <v>1</v>
      </c>
      <c r="S18" s="29"/>
      <c r="T18" s="29">
        <v>1</v>
      </c>
      <c r="U18" s="29"/>
      <c r="V18" s="29"/>
      <c r="W18" s="29">
        <v>1</v>
      </c>
      <c r="X18" s="29"/>
      <c r="Y18" s="29"/>
      <c r="Z18" s="29"/>
      <c r="AA18" s="29"/>
      <c r="AB18" s="25">
        <f>SUM(D18:AA18)</f>
        <v>4</v>
      </c>
      <c r="AC18" s="9">
        <f>D18*D$44+E18*E$44+F18*F$44+G18*G$44+H18*H$44+I18*I$44+J18*J$44+K18*K$44+L18*L$44+M18*M$44+N18*N$44+O18*O$44+P18*P$44+Q18*Q$44+R18*R$44+S18*S$44+T18*T$44+U18*U$44+V18*V$44+W18*W$44+X18*X$44+Y18*Y$44+Z18*Z$44+AA18*AA$44</f>
        <v>47</v>
      </c>
      <c r="AD18" s="9">
        <v>34</v>
      </c>
    </row>
    <row r="19" spans="1:30" x14ac:dyDescent="0.25">
      <c r="A19" s="26" t="s">
        <v>30</v>
      </c>
      <c r="B19" s="16" t="s">
        <v>9</v>
      </c>
      <c r="C19" s="26" t="s">
        <v>12</v>
      </c>
      <c r="D19" s="15"/>
      <c r="E19" s="15">
        <v>1</v>
      </c>
      <c r="F19" s="15">
        <v>1</v>
      </c>
      <c r="G19" s="15"/>
      <c r="H19" s="15"/>
      <c r="I19" s="15"/>
      <c r="J19" s="15"/>
      <c r="K19" s="15">
        <v>1</v>
      </c>
      <c r="L19" s="15"/>
      <c r="M19" s="15"/>
      <c r="N19" s="15"/>
      <c r="O19" s="15"/>
      <c r="P19" s="15">
        <v>1</v>
      </c>
      <c r="Q19" s="15">
        <v>1</v>
      </c>
      <c r="R19" s="15"/>
      <c r="S19" s="15">
        <v>1</v>
      </c>
      <c r="T19" s="15">
        <v>1</v>
      </c>
      <c r="U19" s="15">
        <v>1</v>
      </c>
      <c r="V19" s="15"/>
      <c r="W19" s="15">
        <v>1</v>
      </c>
      <c r="X19" s="15"/>
      <c r="Y19" s="15">
        <v>1</v>
      </c>
      <c r="Z19" s="15"/>
      <c r="AA19" s="15"/>
      <c r="AB19" s="12">
        <f>SUM(D19:AA19)</f>
        <v>10</v>
      </c>
      <c r="AC19" s="9">
        <f>D19*D$44+E19*E$44+F19*F$44+G19*G$44+H19*H$44+I19*I$44+J19*J$44+K19*K$44+L19*L$44+M19*M$44+N19*N$44+O19*O$44+P19*P$44+Q19*Q$44+R19*R$44+S19*S$44+T19*T$44+U19*U$44+V19*V$44+W19*W$44+X19*X$44+Y19*Y$44+Z19*Z$44+AA19*AA$44</f>
        <v>200</v>
      </c>
      <c r="AD19" s="9">
        <v>10</v>
      </c>
    </row>
    <row r="20" spans="1:30" x14ac:dyDescent="0.25">
      <c r="A20" s="26" t="s">
        <v>48</v>
      </c>
      <c r="B20" s="23" t="s">
        <v>49</v>
      </c>
      <c r="C20" s="26" t="s">
        <v>12</v>
      </c>
      <c r="D20" s="15">
        <v>1</v>
      </c>
      <c r="E20" s="15"/>
      <c r="F20" s="15"/>
      <c r="G20" s="15"/>
      <c r="H20" s="15">
        <v>1</v>
      </c>
      <c r="I20" s="15">
        <v>1</v>
      </c>
      <c r="J20" s="15"/>
      <c r="K20" s="15"/>
      <c r="L20" s="15"/>
      <c r="M20" s="15"/>
      <c r="N20" s="15"/>
      <c r="O20" s="15"/>
      <c r="P20" s="15"/>
      <c r="Q20" s="15"/>
      <c r="R20" s="15">
        <v>1</v>
      </c>
      <c r="S20" s="15">
        <v>1</v>
      </c>
      <c r="T20" s="15">
        <v>1</v>
      </c>
      <c r="U20" s="15"/>
      <c r="V20" s="15"/>
      <c r="W20" s="15">
        <v>1</v>
      </c>
      <c r="X20" s="15">
        <v>1</v>
      </c>
      <c r="Y20" s="15"/>
      <c r="Z20" s="15">
        <v>1</v>
      </c>
      <c r="AA20" s="15"/>
      <c r="AB20" s="12">
        <f>SUM(D20:AA20)</f>
        <v>9</v>
      </c>
      <c r="AC20" s="9">
        <f>D20*D$44+E20*E$44+F20*F$44+G20*G$44+H20*H$44+I20*I$44+J20*J$44+K20*K$44+L20*L$44+M20*M$44+N20*N$44+O20*O$44+P20*P$44+Q20*Q$44+R20*R$44+S20*S$44+T20*T$44+U20*U$44+V20*V$44+W20*W$44+X20*X$44+Y20*Y$44+Z20*Z$44+AA20*AA$44</f>
        <v>193</v>
      </c>
      <c r="AD20" s="9">
        <v>13</v>
      </c>
    </row>
    <row r="21" spans="1:30" x14ac:dyDescent="0.25">
      <c r="A21" s="26" t="s">
        <v>66</v>
      </c>
      <c r="B21" s="23" t="s">
        <v>17</v>
      </c>
      <c r="C21" s="26" t="s">
        <v>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v>1</v>
      </c>
      <c r="Q21" s="15"/>
      <c r="R21" s="15"/>
      <c r="S21" s="15"/>
      <c r="T21" s="15">
        <v>1</v>
      </c>
      <c r="U21" s="15"/>
      <c r="V21" s="15"/>
      <c r="W21" s="15"/>
      <c r="X21" s="15"/>
      <c r="Y21" s="15"/>
      <c r="Z21" s="15"/>
      <c r="AA21" s="15"/>
      <c r="AB21" s="12">
        <f>SUM(D21:AA21)</f>
        <v>2</v>
      </c>
      <c r="AC21" s="9">
        <f>D21*D$44+E21*E$44+F21*F$44+G21*G$44+H21*H$44+I21*I$44+J21*J$44+K21*K$44+L21*L$44+M21*M$44+N21*N$44+O21*O$44+P21*P$44+Q21*Q$44+R21*R$44+S21*S$44+T21*T$44+U21*U$44+V21*V$44+W21*W$44+X21*X$44+Y21*Y$44+Z21*Z$44+AA21*AA$44</f>
        <v>19</v>
      </c>
      <c r="AD21" s="9">
        <v>36</v>
      </c>
    </row>
    <row r="22" spans="1:30" x14ac:dyDescent="0.25">
      <c r="A22" s="26" t="s">
        <v>63</v>
      </c>
      <c r="B22" s="23" t="s">
        <v>23</v>
      </c>
      <c r="C22" s="25" t="s">
        <v>12</v>
      </c>
      <c r="D22" s="15"/>
      <c r="E22" s="15"/>
      <c r="F22" s="15"/>
      <c r="G22" s="15"/>
      <c r="H22" s="15"/>
      <c r="I22" s="15">
        <v>1</v>
      </c>
      <c r="J22" s="15">
        <v>1</v>
      </c>
      <c r="K22" s="15"/>
      <c r="L22" s="15"/>
      <c r="M22" s="15"/>
      <c r="N22" s="15"/>
      <c r="O22" s="15"/>
      <c r="P22" s="15">
        <v>1</v>
      </c>
      <c r="Q22" s="15"/>
      <c r="R22" s="15">
        <v>1</v>
      </c>
      <c r="S22" s="15"/>
      <c r="T22" s="15">
        <v>1</v>
      </c>
      <c r="U22" s="15"/>
      <c r="V22" s="15"/>
      <c r="W22" s="15">
        <v>1</v>
      </c>
      <c r="X22" s="15"/>
      <c r="Y22" s="15"/>
      <c r="Z22" s="15"/>
      <c r="AA22" s="15"/>
      <c r="AB22" s="12">
        <f>SUM(D22:AA22)</f>
        <v>6</v>
      </c>
      <c r="AC22" s="9">
        <f>D22*D$44+E22*E$44+F22*F$44+G22*G$44+H22*H$44+I22*I$44+J22*J$44+K22*K$44+L22*L$44+M22*M$44+N22*N$44+O22*O$44+P22*P$44+Q22*Q$44+R22*R$44+S22*S$44+T22*T$44+U22*U$44+V22*V$44+W22*W$44+X22*X$44+Y22*Y$44+Z22*Z$44+AA22*AA$44</f>
        <v>91</v>
      </c>
      <c r="AD22" s="9">
        <v>28.5</v>
      </c>
    </row>
    <row r="23" spans="1:30" x14ac:dyDescent="0.25">
      <c r="A23" s="25" t="s">
        <v>35</v>
      </c>
      <c r="B23" s="16" t="s">
        <v>13</v>
      </c>
      <c r="C23" s="25" t="s">
        <v>12</v>
      </c>
      <c r="D23" s="15"/>
      <c r="E23" s="15"/>
      <c r="F23" s="15"/>
      <c r="G23" s="15"/>
      <c r="H23" s="15"/>
      <c r="I23" s="25"/>
      <c r="J23" s="25"/>
      <c r="K23" s="15"/>
      <c r="L23" s="15"/>
      <c r="M23" s="15"/>
      <c r="N23" s="15">
        <v>1</v>
      </c>
      <c r="O23" s="15"/>
      <c r="P23" s="15">
        <v>1</v>
      </c>
      <c r="Q23" s="15"/>
      <c r="R23" s="15">
        <v>1</v>
      </c>
      <c r="S23" s="15"/>
      <c r="T23" s="15">
        <v>1</v>
      </c>
      <c r="U23" s="15"/>
      <c r="V23" s="15"/>
      <c r="W23" s="15">
        <v>1</v>
      </c>
      <c r="X23" s="15"/>
      <c r="Y23" s="15">
        <v>1</v>
      </c>
      <c r="Z23" s="15"/>
      <c r="AA23" s="15"/>
      <c r="AB23" s="12">
        <f>SUM(D23:AA23)</f>
        <v>6</v>
      </c>
      <c r="AC23" s="9">
        <f>D23*D$44+E23*E$44+F23*F$44+G23*G$44+H23*H$44+I23*I$44+J23*J$44+K23*K$44+L23*L$44+M23*M$44+N23*N$44+O23*O$44+P23*P$44+Q23*Q$44+R23*R$44+S23*S$44+T23*T$44+U23*U$44+V23*V$44+W23*W$44+X23*X$44+Y23*Y$44+Z23*Z$44+AA23*AA$44</f>
        <v>84</v>
      </c>
      <c r="AD23" s="9">
        <v>30</v>
      </c>
    </row>
    <row r="24" spans="1:30" x14ac:dyDescent="0.25">
      <c r="A24" s="25" t="s">
        <v>33</v>
      </c>
      <c r="B24" s="25" t="s">
        <v>16</v>
      </c>
      <c r="C24" s="27" t="s">
        <v>12</v>
      </c>
      <c r="D24" s="27"/>
      <c r="E24" s="27">
        <v>1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>
        <v>1</v>
      </c>
      <c r="Q24" s="27"/>
      <c r="R24" s="27">
        <v>1</v>
      </c>
      <c r="S24" s="27"/>
      <c r="T24" s="27">
        <v>1</v>
      </c>
      <c r="U24" s="27"/>
      <c r="V24" s="27">
        <v>1</v>
      </c>
      <c r="W24" s="27">
        <v>1</v>
      </c>
      <c r="X24" s="27"/>
      <c r="Y24" s="27"/>
      <c r="Z24" s="27"/>
      <c r="AA24" s="27"/>
      <c r="AB24" s="25">
        <f>SUM(D24:AA24)</f>
        <v>6</v>
      </c>
      <c r="AC24" s="9">
        <f>D24*D$44+E24*E$44+F24*F$44+G24*G$44+H24*H$44+I24*I$44+J24*J$44+K24*K$44+L24*L$44+M24*M$44+N24*N$44+O24*O$44+P24*P$44+Q24*Q$44+R24*R$44+S24*S$44+T24*T$44+U24*U$44+V24*V$44+W24*W$44+X24*X$44+Y24*Y$44+Z24*Z$44+AA24*AA$44</f>
        <v>98</v>
      </c>
      <c r="AD24" s="9">
        <v>27</v>
      </c>
    </row>
    <row r="25" spans="1:30" x14ac:dyDescent="0.25">
      <c r="A25" s="25" t="s">
        <v>58</v>
      </c>
      <c r="B25" s="25" t="s">
        <v>21</v>
      </c>
      <c r="C25" s="25" t="s">
        <v>12</v>
      </c>
      <c r="D25" s="9"/>
      <c r="E25" s="9"/>
      <c r="F25" s="9"/>
      <c r="G25" s="9"/>
      <c r="H25" s="9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>
        <v>1</v>
      </c>
      <c r="X25" s="9"/>
      <c r="Y25" s="9"/>
      <c r="Z25" s="9"/>
      <c r="AA25" s="9"/>
      <c r="AB25" s="9">
        <f>SUM(D25:AA25)</f>
        <v>1</v>
      </c>
      <c r="AC25" s="9">
        <f>D25*D$44+E25*E$44+F25*F$44+G25*G$44+H25*H$44+I25*I$44+J25*J$44+K25*K$44+L25*L$44+M25*M$44+N25*N$44+O25*O$44+P25*P$44+Q25*Q$44+R25*R$44+S25*S$44+T25*T$44+U25*U$44+V25*V$44+W25*W$44+X25*X$44+Y25*Y$44+Z25*Z$44+AA25*AA$44</f>
        <v>8</v>
      </c>
      <c r="AD25" s="9">
        <v>37</v>
      </c>
    </row>
    <row r="26" spans="1:30" x14ac:dyDescent="0.25">
      <c r="A26" s="26" t="s">
        <v>19</v>
      </c>
      <c r="B26" s="25" t="s">
        <v>17</v>
      </c>
      <c r="C26" s="25" t="s">
        <v>12</v>
      </c>
      <c r="D26" s="25">
        <v>1</v>
      </c>
      <c r="E26" s="25"/>
      <c r="F26" s="25">
        <v>1</v>
      </c>
      <c r="G26" s="25"/>
      <c r="H26" s="25"/>
      <c r="I26" s="25"/>
      <c r="J26" s="25"/>
      <c r="K26" s="25">
        <v>1</v>
      </c>
      <c r="L26" s="25">
        <v>1</v>
      </c>
      <c r="M26" s="25"/>
      <c r="N26" s="25"/>
      <c r="O26" s="25"/>
      <c r="P26" s="25"/>
      <c r="Q26" s="25">
        <v>1</v>
      </c>
      <c r="R26" s="25">
        <v>1</v>
      </c>
      <c r="S26" s="25"/>
      <c r="T26" s="25">
        <v>1</v>
      </c>
      <c r="U26" s="25">
        <v>1</v>
      </c>
      <c r="V26" s="25"/>
      <c r="W26" s="25">
        <v>1</v>
      </c>
      <c r="X26" s="25">
        <v>1</v>
      </c>
      <c r="Y26" s="25">
        <v>1</v>
      </c>
      <c r="Z26" s="25"/>
      <c r="AA26" s="25"/>
      <c r="AB26" s="25">
        <f>SUM(D26:AA26)</f>
        <v>11</v>
      </c>
      <c r="AC26" s="9">
        <f>D26*D$44+E26*E$44+F26*F$44+G26*G$44+H26*H$44+I26*I$44+J26*J$44+K26*K$44+L26*L$44+M26*M$44+N26*N$44+O26*O$44+P26*P$44+Q26*Q$44+R26*R$44+S26*S$44+T26*T$44+U26*U$44+V26*V$44+W26*W$44+X26*X$44+Y26*Y$44+Z26*Z$44+AA26*AA$44</f>
        <v>223</v>
      </c>
      <c r="AD26" s="9">
        <v>6</v>
      </c>
    </row>
    <row r="27" spans="1:30" x14ac:dyDescent="0.25">
      <c r="A27" s="25" t="s">
        <v>41</v>
      </c>
      <c r="B27" s="25" t="s">
        <v>10</v>
      </c>
      <c r="C27" s="25" t="s">
        <v>6</v>
      </c>
      <c r="D27" s="9">
        <v>1</v>
      </c>
      <c r="E27" s="9"/>
      <c r="F27" s="9">
        <v>1</v>
      </c>
      <c r="G27" s="9"/>
      <c r="H27" s="9">
        <v>1</v>
      </c>
      <c r="I27" s="9"/>
      <c r="J27" s="25"/>
      <c r="K27" s="9">
        <v>1</v>
      </c>
      <c r="L27" s="9">
        <v>1</v>
      </c>
      <c r="M27" s="9"/>
      <c r="N27" s="9"/>
      <c r="O27" s="9"/>
      <c r="P27" s="9">
        <v>1</v>
      </c>
      <c r="Q27" s="9">
        <v>1</v>
      </c>
      <c r="R27" s="9">
        <v>1</v>
      </c>
      <c r="S27" s="9"/>
      <c r="T27" s="9">
        <v>1</v>
      </c>
      <c r="U27" s="9"/>
      <c r="V27" s="9">
        <v>1</v>
      </c>
      <c r="W27" s="9">
        <v>1</v>
      </c>
      <c r="X27" s="9">
        <v>1</v>
      </c>
      <c r="Y27" s="9">
        <v>1</v>
      </c>
      <c r="Z27" s="9"/>
      <c r="AA27" s="9"/>
      <c r="AB27" s="25">
        <f>SUM(D27:AA27)</f>
        <v>13</v>
      </c>
      <c r="AC27" s="9">
        <f>D27*D$44+E27*E$44+F27*F$44+G27*G$44+H27*H$44+I27*I$44+J27*J$44+K27*K$44+L27*L$44+M27*M$44+N27*N$44+O27*O$44+P27*P$44+Q27*Q$44+R27*R$44+S27*S$44+T27*T$44+U27*U$44+V27*V$44+W27*W$44+X27*X$44+Y27*Y$44+Z27*Z$44+AA27*AA$44</f>
        <v>270</v>
      </c>
      <c r="AD27" s="9">
        <v>3</v>
      </c>
    </row>
    <row r="28" spans="1:30" x14ac:dyDescent="0.25">
      <c r="A28" s="26" t="s">
        <v>50</v>
      </c>
      <c r="B28" s="26" t="s">
        <v>51</v>
      </c>
      <c r="C28" s="26" t="s">
        <v>12</v>
      </c>
      <c r="D28" s="25"/>
      <c r="E28" s="25"/>
      <c r="F28" s="25"/>
      <c r="G28" s="25"/>
      <c r="H28" s="25">
        <v>1</v>
      </c>
      <c r="I28" s="25"/>
      <c r="J28" s="25">
        <v>1</v>
      </c>
      <c r="K28" s="25"/>
      <c r="L28" s="25"/>
      <c r="M28" s="25"/>
      <c r="N28" s="25"/>
      <c r="O28" s="25"/>
      <c r="P28" s="25">
        <v>1</v>
      </c>
      <c r="Q28" s="25"/>
      <c r="R28" s="25">
        <v>1</v>
      </c>
      <c r="S28" s="25">
        <v>1</v>
      </c>
      <c r="T28" s="25">
        <v>1</v>
      </c>
      <c r="U28" s="25"/>
      <c r="V28" s="25">
        <v>1</v>
      </c>
      <c r="W28" s="25">
        <v>1</v>
      </c>
      <c r="X28" s="25"/>
      <c r="Y28" s="25"/>
      <c r="Z28" s="25"/>
      <c r="AA28" s="25"/>
      <c r="AB28" s="25">
        <f>SUM(D28:AA28)</f>
        <v>8</v>
      </c>
      <c r="AC28" s="9">
        <f>D28*D$44+E28*E$44+F28*F$44+G28*G$44+H28*H$44+I28*I$44+J28*J$44+K28*K$44+L28*L$44+M28*M$44+N28*N$44+O28*O$44+P28*P$44+Q28*Q$44+R28*R$44+S28*S$44+T28*T$44+U28*U$44+V28*V$44+W28*W$44+X28*X$44+Y28*Y$44+Z28*Z$44+AA28*AA$44</f>
        <v>146</v>
      </c>
      <c r="AD28" s="9">
        <v>18</v>
      </c>
    </row>
    <row r="29" spans="1:30" x14ac:dyDescent="0.25">
      <c r="A29" s="26" t="s">
        <v>61</v>
      </c>
      <c r="B29" s="26" t="s">
        <v>16</v>
      </c>
      <c r="C29" s="25" t="s">
        <v>12</v>
      </c>
      <c r="D29" s="9">
        <v>1</v>
      </c>
      <c r="E29" s="9">
        <v>1</v>
      </c>
      <c r="F29" s="9">
        <v>1</v>
      </c>
      <c r="G29" s="9"/>
      <c r="H29" s="9"/>
      <c r="I29" s="9"/>
      <c r="J29" s="9">
        <v>1</v>
      </c>
      <c r="K29" s="9"/>
      <c r="L29" s="9"/>
      <c r="M29" s="9"/>
      <c r="N29" s="9"/>
      <c r="O29" s="9"/>
      <c r="P29" s="9">
        <v>1</v>
      </c>
      <c r="Q29" s="9">
        <v>1</v>
      </c>
      <c r="R29" s="9">
        <v>1</v>
      </c>
      <c r="S29" s="9"/>
      <c r="T29" s="9"/>
      <c r="U29" s="9"/>
      <c r="V29" s="9">
        <v>1</v>
      </c>
      <c r="W29" s="9">
        <v>1</v>
      </c>
      <c r="X29" s="9"/>
      <c r="Y29" s="9">
        <v>1</v>
      </c>
      <c r="Z29" s="9"/>
      <c r="AA29" s="9"/>
      <c r="AB29" s="25">
        <f>SUM(D29:AA29)</f>
        <v>10</v>
      </c>
      <c r="AC29" s="9">
        <f>D29*D$44+E29*E$44+F29*F$44+G29*G$44+H29*H$44+I29*I$44+J29*J$44+K29*K$44+L29*L$44+M29*M$44+N29*N$44+O29*O$44+P29*P$44+Q29*Q$44+R29*R$44+S29*S$44+T29*T$44+U29*U$44+V29*V$44+W29*W$44+X29*X$44+Y29*Y$44+Z29*Z$44+AA29*AA$44</f>
        <v>199</v>
      </c>
      <c r="AD29" s="9">
        <v>11</v>
      </c>
    </row>
    <row r="30" spans="1:30" x14ac:dyDescent="0.25">
      <c r="A30" s="25" t="s">
        <v>57</v>
      </c>
      <c r="B30" s="25" t="s">
        <v>34</v>
      </c>
      <c r="C30" s="25" t="s">
        <v>12</v>
      </c>
      <c r="D30" s="9"/>
      <c r="E30" s="9"/>
      <c r="F30" s="9">
        <v>1</v>
      </c>
      <c r="G30" s="9"/>
      <c r="H30" s="9"/>
      <c r="I30" s="9"/>
      <c r="J30" s="25"/>
      <c r="K30" s="9"/>
      <c r="L30" s="9">
        <v>1</v>
      </c>
      <c r="M30" s="9"/>
      <c r="N30" s="9"/>
      <c r="O30" s="9"/>
      <c r="P30" s="9">
        <v>1</v>
      </c>
      <c r="Q30" s="9"/>
      <c r="R30" s="9">
        <v>1</v>
      </c>
      <c r="S30" s="9">
        <v>1</v>
      </c>
      <c r="T30" s="9">
        <v>1</v>
      </c>
      <c r="U30" s="9">
        <v>1</v>
      </c>
      <c r="V30" s="9"/>
      <c r="W30" s="9">
        <v>1</v>
      </c>
      <c r="X30" s="9"/>
      <c r="Y30" s="9"/>
      <c r="Z30" s="9"/>
      <c r="AA30" s="9"/>
      <c r="AB30" s="25">
        <f>SUM(D30:AA30)</f>
        <v>8</v>
      </c>
      <c r="AC30" s="9">
        <f>D30*D$44+E30*E$44+F30*F$44+G30*G$44+H30*H$44+I30*I$44+J30*J$44+K30*K$44+L30*L$44+M30*M$44+N30*N$44+O30*O$44+P30*P$44+Q30*Q$44+R30*R$44+S30*S$44+T30*T$44+U30*U$44+V30*V$44+W30*W$44+X30*X$44+Y30*Y$44+Z30*Z$44+AA30*AA$44</f>
        <v>136</v>
      </c>
      <c r="AD30" s="25">
        <v>20</v>
      </c>
    </row>
    <row r="31" spans="1:30" x14ac:dyDescent="0.25">
      <c r="A31" s="25" t="s">
        <v>42</v>
      </c>
      <c r="B31" s="25" t="s">
        <v>10</v>
      </c>
      <c r="C31" s="25" t="s">
        <v>6</v>
      </c>
      <c r="D31" s="25">
        <v>1</v>
      </c>
      <c r="E31" s="25">
        <v>1</v>
      </c>
      <c r="F31" s="25">
        <v>1</v>
      </c>
      <c r="G31" s="25"/>
      <c r="H31" s="25"/>
      <c r="I31" s="25">
        <v>1</v>
      </c>
      <c r="J31" s="25"/>
      <c r="K31" s="25"/>
      <c r="L31" s="25"/>
      <c r="M31" s="25"/>
      <c r="N31" s="25"/>
      <c r="O31" s="25"/>
      <c r="P31" s="25">
        <v>1</v>
      </c>
      <c r="Q31" s="25">
        <v>1</v>
      </c>
      <c r="R31" s="25">
        <v>1</v>
      </c>
      <c r="S31" s="25">
        <v>1</v>
      </c>
      <c r="T31" s="25">
        <v>1</v>
      </c>
      <c r="U31" s="25"/>
      <c r="V31" s="25"/>
      <c r="W31" s="25">
        <v>1</v>
      </c>
      <c r="X31" s="25"/>
      <c r="Y31" s="25">
        <v>1</v>
      </c>
      <c r="Z31" s="25"/>
      <c r="AA31" s="25"/>
      <c r="AB31" s="25">
        <f>SUM(D31:AA31)</f>
        <v>11</v>
      </c>
      <c r="AC31" s="9">
        <f>D31*D$44+E31*E$44+F31*F$44+G31*G$44+H31*H$44+I31*I$44+J31*J$44+K31*K$44+L31*L$44+M31*M$44+N31*N$44+O31*O$44+P31*P$44+Q31*Q$44+R31*R$44+S31*S$44+T31*T$44+U31*U$44+V31*V$44+W31*W$44+X31*X$44+Y31*Y$44+Z31*Z$44+AA31*AA$44</f>
        <v>204</v>
      </c>
      <c r="AD31" s="9">
        <v>8</v>
      </c>
    </row>
    <row r="32" spans="1:30" x14ac:dyDescent="0.25">
      <c r="A32" s="10" t="s">
        <v>52</v>
      </c>
      <c r="B32" s="26" t="s">
        <v>11</v>
      </c>
      <c r="C32" s="26" t="s">
        <v>12</v>
      </c>
      <c r="D32" s="9"/>
      <c r="E32" s="9"/>
      <c r="F32" s="9">
        <v>1</v>
      </c>
      <c r="G32" s="9">
        <v>1</v>
      </c>
      <c r="H32" s="9"/>
      <c r="I32" s="9"/>
      <c r="J32" s="25">
        <v>1</v>
      </c>
      <c r="K32" s="9"/>
      <c r="L32" s="9"/>
      <c r="M32" s="9"/>
      <c r="N32" s="9"/>
      <c r="O32" s="9"/>
      <c r="P32" s="9">
        <v>1</v>
      </c>
      <c r="Q32" s="9"/>
      <c r="R32" s="9"/>
      <c r="S32" s="9">
        <v>1</v>
      </c>
      <c r="T32" s="9">
        <v>1</v>
      </c>
      <c r="U32" s="9"/>
      <c r="V32" s="9"/>
      <c r="W32" s="9">
        <v>1</v>
      </c>
      <c r="X32" s="9"/>
      <c r="Y32" s="9">
        <v>1</v>
      </c>
      <c r="Z32" s="9">
        <v>1</v>
      </c>
      <c r="AA32" s="9"/>
      <c r="AB32" s="9">
        <f>SUM(D32:AA32)</f>
        <v>9</v>
      </c>
      <c r="AC32" s="9">
        <f>D32*D$44+E32*E$44+F32*F$44+G32*G$44+H32*H$44+I32*I$44+J32*J$44+K32*K$44+L32*L$44+M32*M$44+N32*N$44+O32*O$44+P32*P$44+Q32*Q$44+R32*R$44+S32*S$44+T32*T$44+U32*U$44+V32*V$44+W32*W$44+X32*X$44+Y32*Y$44+Z32*Z$44+AA32*AA$44</f>
        <v>170</v>
      </c>
      <c r="AD32" s="9">
        <v>16</v>
      </c>
    </row>
    <row r="33" spans="1:30" x14ac:dyDescent="0.25">
      <c r="A33" s="26" t="s">
        <v>53</v>
      </c>
      <c r="B33" s="25" t="s">
        <v>9</v>
      </c>
      <c r="C33" s="26" t="s">
        <v>12</v>
      </c>
      <c r="D33" s="25">
        <v>1</v>
      </c>
      <c r="E33" s="25"/>
      <c r="F33" s="25">
        <v>1</v>
      </c>
      <c r="G33" s="25"/>
      <c r="H33" s="25"/>
      <c r="I33" s="25"/>
      <c r="J33" s="25">
        <v>1</v>
      </c>
      <c r="K33" s="25"/>
      <c r="L33" s="25"/>
      <c r="M33" s="25"/>
      <c r="N33" s="25"/>
      <c r="O33" s="25"/>
      <c r="P33" s="25"/>
      <c r="Q33" s="25"/>
      <c r="R33" s="25">
        <v>1</v>
      </c>
      <c r="S33" s="25">
        <v>1</v>
      </c>
      <c r="T33" s="25">
        <v>1</v>
      </c>
      <c r="U33" s="25"/>
      <c r="V33" s="25"/>
      <c r="W33" s="25"/>
      <c r="X33" s="25"/>
      <c r="Y33" s="25"/>
      <c r="Z33" s="25">
        <v>1</v>
      </c>
      <c r="AA33" s="25"/>
      <c r="AB33" s="25">
        <f>SUM(D33:AA33)</f>
        <v>7</v>
      </c>
      <c r="AC33" s="9">
        <f>D33*D$44+E33*E$44+F33*F$44+G33*G$44+H33*H$44+I33*I$44+J33*J$44+K33*K$44+L33*L$44+M33*M$44+N33*N$44+O33*O$44+P33*P$44+Q33*Q$44+R33*R$44+S33*S$44+T33*T$44+U33*U$44+V33*V$44+W33*W$44+X33*X$44+Y33*Y$44+Z33*Z$44+AA33*AA$44</f>
        <v>136</v>
      </c>
      <c r="AD33" s="9">
        <v>21</v>
      </c>
    </row>
    <row r="34" spans="1:30" x14ac:dyDescent="0.25">
      <c r="A34" s="25" t="s">
        <v>43</v>
      </c>
      <c r="B34" s="25" t="s">
        <v>9</v>
      </c>
      <c r="C34" s="25" t="s">
        <v>6</v>
      </c>
      <c r="D34" s="9"/>
      <c r="E34" s="9"/>
      <c r="F34" s="9"/>
      <c r="G34" s="9">
        <v>1</v>
      </c>
      <c r="H34" s="9"/>
      <c r="I34" s="9"/>
      <c r="J34" s="9"/>
      <c r="K34" s="9"/>
      <c r="L34" s="9"/>
      <c r="M34" s="9"/>
      <c r="N34" s="9"/>
      <c r="O34" s="9"/>
      <c r="P34" s="9">
        <v>1</v>
      </c>
      <c r="Q34" s="9"/>
      <c r="R34" s="9"/>
      <c r="S34" s="9"/>
      <c r="T34" s="9">
        <v>1</v>
      </c>
      <c r="U34" s="9">
        <v>1</v>
      </c>
      <c r="V34" s="9"/>
      <c r="W34" s="9">
        <v>1</v>
      </c>
      <c r="X34" s="9"/>
      <c r="Y34" s="9">
        <v>1</v>
      </c>
      <c r="Z34" s="9"/>
      <c r="AA34" s="9"/>
      <c r="AB34" s="25">
        <f>SUM(D34:AA34)</f>
        <v>6</v>
      </c>
      <c r="AC34" s="9">
        <f>D34*D$44+E34*E$44+F34*F$44+G34*G$44+H34*H$44+I34*I$44+J34*J$44+K34*K$44+L34*L$44+M34*M$44+N34*N$44+O34*O$44+P34*P$44+Q34*Q$44+R34*R$44+S34*S$44+T34*T$44+U34*U$44+V34*V$44+W34*W$44+X34*X$44+Y34*Y$44+Z34*Z$44+AA34*AA$44</f>
        <v>100</v>
      </c>
      <c r="AD34" s="9">
        <v>26</v>
      </c>
    </row>
    <row r="35" spans="1:30" x14ac:dyDescent="0.25">
      <c r="A35" s="25" t="s">
        <v>20</v>
      </c>
      <c r="B35" s="25" t="s">
        <v>21</v>
      </c>
      <c r="C35" s="25" t="s">
        <v>12</v>
      </c>
      <c r="D35" s="25">
        <v>1</v>
      </c>
      <c r="E35" s="25"/>
      <c r="F35" s="25"/>
      <c r="G35" s="25"/>
      <c r="H35" s="25"/>
      <c r="I35" s="25">
        <v>1</v>
      </c>
      <c r="J35" s="25"/>
      <c r="K35" s="25"/>
      <c r="L35" s="25"/>
      <c r="M35" s="25"/>
      <c r="N35" s="25"/>
      <c r="O35" s="25"/>
      <c r="P35" s="25"/>
      <c r="Q35" s="25"/>
      <c r="R35" s="25">
        <v>1</v>
      </c>
      <c r="S35" s="25"/>
      <c r="T35" s="25">
        <v>1</v>
      </c>
      <c r="U35" s="25"/>
      <c r="V35" s="25"/>
      <c r="W35" s="25"/>
      <c r="X35" s="25"/>
      <c r="Y35" s="25"/>
      <c r="Z35" s="25"/>
      <c r="AA35" s="25"/>
      <c r="AB35" s="25">
        <f>SUM(D35:AA35)</f>
        <v>4</v>
      </c>
      <c r="AC35" s="9">
        <f>D35*D$44+E35*E$44+F35*F$44+G35*G$44+H35*H$44+I35*I$44+J35*J$44+K35*K$44+L35*L$44+M35*M$44+N35*N$44+O35*O$44+P35*P$44+Q35*Q$44+R35*R$44+S35*S$44+T35*T$44+U35*U$44+V35*V$44+W35*W$44+X35*X$44+Y35*Y$44+Z35*Z$44+AA35*AA$44</f>
        <v>69</v>
      </c>
      <c r="AD35" s="9">
        <v>32</v>
      </c>
    </row>
    <row r="36" spans="1:30" x14ac:dyDescent="0.25">
      <c r="A36" s="25" t="s">
        <v>64</v>
      </c>
      <c r="B36" s="25" t="s">
        <v>14</v>
      </c>
      <c r="C36" s="25" t="s">
        <v>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>
        <f>SUM(D36:AA36)</f>
        <v>0</v>
      </c>
      <c r="AC36" s="9">
        <f>D36*D$44+E36*E$44+F36*F$44+G36*G$44+H36*H$44+I36*I$44+J36*J$44+K36*K$44+L36*L$44+M36*M$44+N36*N$44+O36*O$44+P36*P$44+Q36*Q$44+R36*R$44+S36*S$44+T36*T$44+U36*U$44+V36*V$44+W36*W$44+X36*X$44+Y36*Y$44+Z36*Z$44+AA36*AA$44</f>
        <v>0</v>
      </c>
      <c r="AD36" s="9">
        <v>38</v>
      </c>
    </row>
    <row r="37" spans="1:30" x14ac:dyDescent="0.25">
      <c r="A37" s="26" t="s">
        <v>59</v>
      </c>
      <c r="B37" s="25" t="s">
        <v>34</v>
      </c>
      <c r="C37" s="25" t="s">
        <v>12</v>
      </c>
      <c r="D37" s="25"/>
      <c r="E37" s="25">
        <v>1</v>
      </c>
      <c r="F37" s="25">
        <v>1</v>
      </c>
      <c r="G37" s="25"/>
      <c r="H37" s="25">
        <v>1</v>
      </c>
      <c r="I37" s="25"/>
      <c r="J37" s="25"/>
      <c r="K37" s="25"/>
      <c r="L37" s="25"/>
      <c r="M37" s="25"/>
      <c r="N37" s="25"/>
      <c r="O37" s="25"/>
      <c r="P37" s="25">
        <v>1</v>
      </c>
      <c r="Q37" s="25">
        <v>1</v>
      </c>
      <c r="R37" s="25">
        <v>1</v>
      </c>
      <c r="S37" s="25">
        <v>1</v>
      </c>
      <c r="T37" s="25">
        <v>1</v>
      </c>
      <c r="U37" s="25"/>
      <c r="V37" s="25"/>
      <c r="W37" s="25"/>
      <c r="X37" s="25"/>
      <c r="Y37" s="25">
        <v>1</v>
      </c>
      <c r="Z37" s="25"/>
      <c r="AA37" s="25">
        <v>1</v>
      </c>
      <c r="AB37" s="9">
        <f>SUM(D37:AA37)</f>
        <v>10</v>
      </c>
      <c r="AC37" s="9">
        <f>D37*D$44+E37*E$44+F37*F$44+G37*G$44+H37*H$44+I37*I$44+J37*J$44+K37*K$44+L37*L$44+M37*M$44+N37*N$44+O37*O$44+P37*P$44+Q37*Q$44+R37*R$44+S37*S$44+T37*T$44+U37*U$44+V37*V$44+W37*W$44+X37*X$44+Y37*Y$44+Z37*Z$44+AA37*AA$44</f>
        <v>208</v>
      </c>
      <c r="AD37" s="9">
        <v>9</v>
      </c>
    </row>
    <row r="38" spans="1:30" x14ac:dyDescent="0.25">
      <c r="A38" s="25" t="s">
        <v>55</v>
      </c>
      <c r="B38" s="25" t="s">
        <v>34</v>
      </c>
      <c r="C38" s="25" t="s">
        <v>6</v>
      </c>
      <c r="D38" s="25">
        <v>1</v>
      </c>
      <c r="E38" s="25"/>
      <c r="F38" s="25"/>
      <c r="G38" s="25">
        <v>1</v>
      </c>
      <c r="H38" s="25"/>
      <c r="I38" s="25"/>
      <c r="J38" s="25">
        <v>1</v>
      </c>
      <c r="K38" s="25"/>
      <c r="L38" s="25">
        <v>1</v>
      </c>
      <c r="M38" s="25"/>
      <c r="N38" s="25"/>
      <c r="O38" s="25"/>
      <c r="P38" s="25"/>
      <c r="Q38" s="25">
        <v>1</v>
      </c>
      <c r="R38" s="25">
        <v>1</v>
      </c>
      <c r="S38" s="25">
        <v>1</v>
      </c>
      <c r="T38" s="25">
        <v>1</v>
      </c>
      <c r="U38" s="25">
        <v>1</v>
      </c>
      <c r="V38" s="25"/>
      <c r="W38" s="25">
        <v>1</v>
      </c>
      <c r="X38" s="25"/>
      <c r="Y38" s="25"/>
      <c r="Z38" s="25"/>
      <c r="AA38" s="25">
        <v>1</v>
      </c>
      <c r="AB38" s="25">
        <f>SUM(D38:AA38)</f>
        <v>11</v>
      </c>
      <c r="AC38" s="9">
        <f>D38*D$44+E38*E$44+F38*F$44+G38*G$44+H38*H$44+I38*I$44+J38*J$44+K38*K$44+L38*L$44+M38*M$44+N38*N$44+O38*O$44+P38*P$44+Q38*Q$44+R38*R$44+S38*S$44+T38*T$44+U38*U$44+V38*V$44+W38*W$44+X38*X$44+Y38*Y$44+Z38*Z$44+AA38*AA$44</f>
        <v>245</v>
      </c>
      <c r="AD38" s="9">
        <v>5</v>
      </c>
    </row>
    <row r="39" spans="1:30" x14ac:dyDescent="0.25">
      <c r="A39" s="26" t="s">
        <v>54</v>
      </c>
      <c r="B39" s="25" t="s">
        <v>10</v>
      </c>
      <c r="C39" s="26" t="s">
        <v>12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1</v>
      </c>
      <c r="Q39" s="9"/>
      <c r="R39" s="9">
        <v>1</v>
      </c>
      <c r="S39" s="9"/>
      <c r="T39" s="9">
        <v>1</v>
      </c>
      <c r="U39" s="9">
        <v>1</v>
      </c>
      <c r="V39" s="9"/>
      <c r="W39" s="9">
        <v>1</v>
      </c>
      <c r="X39" s="9">
        <v>1</v>
      </c>
      <c r="Y39" s="9">
        <v>1</v>
      </c>
      <c r="Z39" s="9"/>
      <c r="AA39" s="9"/>
      <c r="AB39" s="25">
        <f>SUM(D39:AA39)</f>
        <v>7</v>
      </c>
      <c r="AC39" s="25">
        <f>D39*D$44+E39*E$44+F39*F$44+G39*G$44+H39*H$44+I39*I$44+J39*J$44+K39*K$44+L39*L$44+M39*M$44+N39*N$44+O39*O$44+P39*P$44+Q39*Q$44+R39*R$44+S39*S$44+T39*T$44+U39*U$44+V39*V$44+W39*W$44+X39*X$44+Y39*Y$44+Z39*Z$44+AA39*AA$44</f>
        <v>106</v>
      </c>
      <c r="AD39" s="9">
        <v>24</v>
      </c>
    </row>
    <row r="40" spans="1:3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x14ac:dyDescent="0.25">
      <c r="A41" s="7"/>
      <c r="B41" s="7"/>
      <c r="C41" s="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x14ac:dyDescent="0.25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x14ac:dyDescent="0.25">
      <c r="A44" s="11" t="s">
        <v>37</v>
      </c>
      <c r="D44">
        <f>38-COUNTIF(D2:D43,1)</f>
        <v>23</v>
      </c>
      <c r="E44" s="14">
        <f t="shared" ref="E44:AA44" si="0">38-COUNTIF(E2:E43,1)</f>
        <v>32</v>
      </c>
      <c r="F44" s="14">
        <f t="shared" si="0"/>
        <v>19</v>
      </c>
      <c r="G44" s="14">
        <f t="shared" si="0"/>
        <v>30</v>
      </c>
      <c r="H44" s="14">
        <f t="shared" si="0"/>
        <v>32</v>
      </c>
      <c r="I44" s="14">
        <f t="shared" si="0"/>
        <v>32</v>
      </c>
      <c r="J44" s="14">
        <f t="shared" si="0"/>
        <v>25</v>
      </c>
      <c r="K44" s="14">
        <f t="shared" si="0"/>
        <v>29</v>
      </c>
      <c r="L44" s="14">
        <f t="shared" si="0"/>
        <v>31</v>
      </c>
      <c r="M44" s="14">
        <f t="shared" si="0"/>
        <v>36</v>
      </c>
      <c r="N44" s="14">
        <f t="shared" si="0"/>
        <v>36</v>
      </c>
      <c r="O44" s="14">
        <f t="shared" si="0"/>
        <v>35</v>
      </c>
      <c r="P44" s="14">
        <f t="shared" si="0"/>
        <v>12</v>
      </c>
      <c r="Q44" s="14">
        <f t="shared" si="0"/>
        <v>27</v>
      </c>
      <c r="R44" s="14">
        <f t="shared" si="0"/>
        <v>7</v>
      </c>
      <c r="S44" s="14">
        <f t="shared" si="0"/>
        <v>23</v>
      </c>
      <c r="T44" s="14">
        <f t="shared" si="0"/>
        <v>7</v>
      </c>
      <c r="U44" s="14">
        <f t="shared" si="0"/>
        <v>29</v>
      </c>
      <c r="V44" s="14">
        <f t="shared" si="0"/>
        <v>32</v>
      </c>
      <c r="W44" s="14">
        <f t="shared" si="0"/>
        <v>8</v>
      </c>
      <c r="X44" s="14">
        <f t="shared" si="0"/>
        <v>29</v>
      </c>
      <c r="Y44" s="14">
        <f t="shared" si="0"/>
        <v>14</v>
      </c>
      <c r="Z44" s="14">
        <f t="shared" si="0"/>
        <v>32</v>
      </c>
      <c r="AA44" s="14">
        <f t="shared" si="0"/>
        <v>35</v>
      </c>
      <c r="AB44" s="8"/>
    </row>
  </sheetData>
  <sortState ref="A2:AD39">
    <sortCondition ref="A2:A39"/>
  </sortState>
  <pageMargins left="0.23622047244094491" right="0.23622047244094491" top="0.39370078740157483" bottom="0.35433070866141736" header="0.31496062992125984" footer="0.31496062992125984"/>
  <pageSetup paperSize="9" scale="6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13" zoomScale="130" zoomScaleNormal="130" workbookViewId="0">
      <selection activeCell="A36" sqref="A36:E39"/>
    </sheetView>
  </sheetViews>
  <sheetFormatPr defaultRowHeight="15" x14ac:dyDescent="0.25"/>
  <cols>
    <col min="1" max="1" width="15.42578125" bestFit="1" customWidth="1"/>
    <col min="2" max="2" width="11.85546875" bestFit="1" customWidth="1"/>
    <col min="3" max="3" width="5" bestFit="1" customWidth="1"/>
    <col min="4" max="4" width="6" bestFit="1" customWidth="1"/>
    <col min="5" max="12" width="5.7109375" customWidth="1"/>
    <col min="13" max="14" width="6" customWidth="1"/>
  </cols>
  <sheetData>
    <row r="1" spans="1:17" x14ac:dyDescent="0.25">
      <c r="A1" s="31" t="s">
        <v>0</v>
      </c>
      <c r="B1" s="31" t="s">
        <v>1</v>
      </c>
      <c r="C1" s="31" t="s">
        <v>2</v>
      </c>
      <c r="D1" s="31" t="s">
        <v>3</v>
      </c>
      <c r="E1" s="32" t="s">
        <v>4</v>
      </c>
      <c r="F1" s="5"/>
      <c r="G1" s="5"/>
      <c r="H1" s="5"/>
      <c r="I1" s="5"/>
      <c r="J1" s="5"/>
      <c r="K1" s="5"/>
      <c r="L1" s="4"/>
      <c r="M1" s="4"/>
      <c r="N1" s="4"/>
      <c r="O1" s="4"/>
      <c r="P1" s="4"/>
      <c r="Q1" s="4"/>
    </row>
    <row r="2" spans="1:17" x14ac:dyDescent="0.25">
      <c r="A2" s="18" t="s">
        <v>29</v>
      </c>
      <c r="B2" s="18" t="s">
        <v>11</v>
      </c>
      <c r="C2" s="18" t="s">
        <v>12</v>
      </c>
      <c r="D2" s="27">
        <v>7</v>
      </c>
      <c r="E2" s="25">
        <v>34.5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26" t="s">
        <v>32</v>
      </c>
      <c r="B3" s="26" t="s">
        <v>7</v>
      </c>
      <c r="C3" s="26" t="s">
        <v>12</v>
      </c>
      <c r="D3" s="24">
        <v>20</v>
      </c>
      <c r="E3" s="2">
        <v>24.5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26" t="s">
        <v>60</v>
      </c>
      <c r="B4" s="26" t="s">
        <v>21</v>
      </c>
      <c r="C4" s="27" t="s">
        <v>12</v>
      </c>
      <c r="D4" s="26">
        <v>19</v>
      </c>
      <c r="E4" s="25">
        <v>26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26" t="s">
        <v>18</v>
      </c>
      <c r="B5" s="25" t="s">
        <v>13</v>
      </c>
      <c r="C5" s="28" t="s">
        <v>12</v>
      </c>
      <c r="D5" s="24">
        <v>21</v>
      </c>
      <c r="E5" s="26">
        <v>23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25" t="s">
        <v>62</v>
      </c>
      <c r="B6" s="16" t="s">
        <v>23</v>
      </c>
      <c r="C6" s="25" t="s">
        <v>12</v>
      </c>
      <c r="D6" s="24">
        <v>31</v>
      </c>
      <c r="E6" s="26">
        <v>9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25" t="s">
        <v>5</v>
      </c>
      <c r="B7" s="17" t="s">
        <v>39</v>
      </c>
      <c r="C7" s="25" t="s">
        <v>6</v>
      </c>
      <c r="D7" s="25">
        <v>34</v>
      </c>
      <c r="E7" s="25">
        <v>4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26" t="s">
        <v>27</v>
      </c>
      <c r="B8" s="16" t="s">
        <v>39</v>
      </c>
      <c r="C8" s="26" t="s">
        <v>12</v>
      </c>
      <c r="D8" s="25">
        <v>6</v>
      </c>
      <c r="E8" s="26">
        <v>36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26" t="s">
        <v>65</v>
      </c>
      <c r="B9" s="26" t="s">
        <v>13</v>
      </c>
      <c r="C9" s="18" t="s">
        <v>6</v>
      </c>
      <c r="D9" s="25">
        <v>28</v>
      </c>
      <c r="E9" s="26">
        <v>12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26" t="s">
        <v>22</v>
      </c>
      <c r="B10" s="26" t="s">
        <v>15</v>
      </c>
      <c r="C10" s="26" t="s">
        <v>6</v>
      </c>
      <c r="D10" s="25">
        <v>32</v>
      </c>
      <c r="E10" s="26">
        <v>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26" t="s">
        <v>44</v>
      </c>
      <c r="B11" s="25" t="s">
        <v>8</v>
      </c>
      <c r="C11" s="26" t="s">
        <v>12</v>
      </c>
      <c r="D11" s="25">
        <v>22</v>
      </c>
      <c r="E11" s="2">
        <v>21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26" t="s">
        <v>28</v>
      </c>
      <c r="B12" s="25" t="s">
        <v>8</v>
      </c>
      <c r="C12" s="26" t="s">
        <v>12</v>
      </c>
      <c r="D12" s="25">
        <v>29</v>
      </c>
      <c r="E12" s="10">
        <v>11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25" t="s">
        <v>40</v>
      </c>
      <c r="B13" s="25" t="s">
        <v>8</v>
      </c>
      <c r="C13" s="25" t="s">
        <v>6</v>
      </c>
      <c r="D13" s="25">
        <v>26</v>
      </c>
      <c r="E13" s="2">
        <v>14.5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26" t="s">
        <v>45</v>
      </c>
      <c r="B14" s="26" t="s">
        <v>31</v>
      </c>
      <c r="C14" s="26" t="s">
        <v>12</v>
      </c>
      <c r="D14" s="25">
        <v>34</v>
      </c>
      <c r="E14" s="26">
        <v>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25" t="s">
        <v>36</v>
      </c>
      <c r="B15" s="25" t="s">
        <v>17</v>
      </c>
      <c r="C15" s="25" t="s">
        <v>6</v>
      </c>
      <c r="D15" s="25">
        <v>40</v>
      </c>
      <c r="E15" s="2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25" t="s">
        <v>56</v>
      </c>
      <c r="B16" s="25" t="s">
        <v>15</v>
      </c>
      <c r="C16" s="25" t="s">
        <v>12</v>
      </c>
      <c r="D16" s="25">
        <v>33</v>
      </c>
      <c r="E16" s="2">
        <v>6.5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26" t="s">
        <v>46</v>
      </c>
      <c r="B17" s="26" t="s">
        <v>7</v>
      </c>
      <c r="C17" s="26" t="s">
        <v>12</v>
      </c>
      <c r="D17" s="25">
        <v>22</v>
      </c>
      <c r="E17" s="10">
        <v>21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26" t="s">
        <v>47</v>
      </c>
      <c r="B18" s="26" t="s">
        <v>11</v>
      </c>
      <c r="C18" s="19" t="s">
        <v>12</v>
      </c>
      <c r="D18" s="25">
        <v>14</v>
      </c>
      <c r="E18" s="10">
        <v>28.5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26" t="s">
        <v>30</v>
      </c>
      <c r="B19" s="16" t="s">
        <v>9</v>
      </c>
      <c r="C19" s="26" t="s">
        <v>12</v>
      </c>
      <c r="D19" s="25">
        <v>34</v>
      </c>
      <c r="E19" s="25">
        <v>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26" t="s">
        <v>48</v>
      </c>
      <c r="B20" s="23" t="s">
        <v>49</v>
      </c>
      <c r="C20" s="26" t="s">
        <v>12</v>
      </c>
      <c r="D20" s="25">
        <v>24</v>
      </c>
      <c r="E20" s="26">
        <v>19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26" t="s">
        <v>66</v>
      </c>
      <c r="B21" s="23" t="s">
        <v>17</v>
      </c>
      <c r="C21" s="26" t="s">
        <v>12</v>
      </c>
      <c r="D21" s="26">
        <v>7</v>
      </c>
      <c r="E21" s="2">
        <v>34.5</v>
      </c>
    </row>
    <row r="22" spans="1:17" x14ac:dyDescent="0.25">
      <c r="A22" s="26" t="s">
        <v>63</v>
      </c>
      <c r="B22" s="23" t="s">
        <v>23</v>
      </c>
      <c r="C22" s="25" t="s">
        <v>12</v>
      </c>
      <c r="D22" s="26">
        <v>14</v>
      </c>
      <c r="E22" s="10">
        <v>28.5</v>
      </c>
    </row>
    <row r="23" spans="1:17" x14ac:dyDescent="0.25">
      <c r="A23" s="25" t="s">
        <v>35</v>
      </c>
      <c r="B23" s="16" t="s">
        <v>13</v>
      </c>
      <c r="C23" s="25" t="s">
        <v>12</v>
      </c>
      <c r="D23" s="26">
        <v>17</v>
      </c>
      <c r="E23" s="2">
        <v>27</v>
      </c>
    </row>
    <row r="24" spans="1:17" x14ac:dyDescent="0.25">
      <c r="A24" s="25" t="s">
        <v>33</v>
      </c>
      <c r="B24" s="25" t="s">
        <v>16</v>
      </c>
      <c r="C24" s="27" t="s">
        <v>12</v>
      </c>
      <c r="D24" s="26">
        <v>12</v>
      </c>
      <c r="E24" s="2">
        <v>32</v>
      </c>
    </row>
    <row r="25" spans="1:17" x14ac:dyDescent="0.25">
      <c r="A25" s="25" t="s">
        <v>58</v>
      </c>
      <c r="B25" s="25" t="s">
        <v>21</v>
      </c>
      <c r="C25" s="25" t="s">
        <v>12</v>
      </c>
      <c r="D25" s="26">
        <v>-2</v>
      </c>
      <c r="E25" s="26">
        <v>37</v>
      </c>
    </row>
    <row r="26" spans="1:17" x14ac:dyDescent="0.25">
      <c r="A26" s="26" t="s">
        <v>19</v>
      </c>
      <c r="B26" s="25" t="s">
        <v>17</v>
      </c>
      <c r="C26" s="25" t="s">
        <v>12</v>
      </c>
      <c r="D26" s="26">
        <v>35</v>
      </c>
      <c r="E26" s="2">
        <v>2</v>
      </c>
    </row>
    <row r="27" spans="1:17" x14ac:dyDescent="0.25">
      <c r="A27" s="25" t="s">
        <v>41</v>
      </c>
      <c r="B27" s="25" t="s">
        <v>10</v>
      </c>
      <c r="C27" s="25" t="s">
        <v>6</v>
      </c>
      <c r="D27" s="25">
        <v>30</v>
      </c>
      <c r="E27" s="26">
        <v>10</v>
      </c>
    </row>
    <row r="28" spans="1:17" x14ac:dyDescent="0.25">
      <c r="A28" s="26" t="s">
        <v>50</v>
      </c>
      <c r="B28" s="26" t="s">
        <v>51</v>
      </c>
      <c r="C28" s="26" t="s">
        <v>12</v>
      </c>
      <c r="D28" s="25">
        <v>26</v>
      </c>
      <c r="E28" s="26">
        <v>14.5</v>
      </c>
    </row>
    <row r="29" spans="1:17" x14ac:dyDescent="0.25">
      <c r="A29" s="26" t="s">
        <v>61</v>
      </c>
      <c r="B29" s="26" t="s">
        <v>16</v>
      </c>
      <c r="C29" s="25" t="s">
        <v>12</v>
      </c>
      <c r="D29" s="25">
        <v>27</v>
      </c>
      <c r="E29" s="2">
        <v>13</v>
      </c>
    </row>
    <row r="30" spans="1:17" x14ac:dyDescent="0.25">
      <c r="A30" s="25" t="s">
        <v>57</v>
      </c>
      <c r="B30" s="25" t="s">
        <v>34</v>
      </c>
      <c r="C30" s="25" t="s">
        <v>12</v>
      </c>
      <c r="D30" s="25">
        <v>22</v>
      </c>
      <c r="E30" s="2">
        <v>21</v>
      </c>
    </row>
    <row r="31" spans="1:17" x14ac:dyDescent="0.25">
      <c r="A31" s="25" t="s">
        <v>42</v>
      </c>
      <c r="B31" s="25" t="s">
        <v>10</v>
      </c>
      <c r="C31" s="25" t="s">
        <v>6</v>
      </c>
      <c r="D31" s="25">
        <v>25</v>
      </c>
      <c r="E31" s="26">
        <v>17</v>
      </c>
    </row>
    <row r="32" spans="1:17" x14ac:dyDescent="0.25">
      <c r="A32" s="26" t="s">
        <v>52</v>
      </c>
      <c r="B32" s="26" t="s">
        <v>11</v>
      </c>
      <c r="C32" s="26" t="s">
        <v>12</v>
      </c>
      <c r="D32" s="25">
        <v>20</v>
      </c>
      <c r="E32" s="2">
        <v>24.5</v>
      </c>
    </row>
    <row r="33" spans="1:6" x14ac:dyDescent="0.25">
      <c r="A33" s="26" t="s">
        <v>53</v>
      </c>
      <c r="B33" s="25" t="s">
        <v>9</v>
      </c>
      <c r="C33" s="26" t="s">
        <v>12</v>
      </c>
      <c r="D33" s="25">
        <v>25</v>
      </c>
      <c r="E33" s="26">
        <v>17</v>
      </c>
    </row>
    <row r="34" spans="1:6" x14ac:dyDescent="0.25">
      <c r="A34" s="25" t="s">
        <v>43</v>
      </c>
      <c r="B34" s="25" t="s">
        <v>9</v>
      </c>
      <c r="C34" s="25" t="s">
        <v>6</v>
      </c>
      <c r="D34" s="25">
        <v>33</v>
      </c>
      <c r="E34" s="25">
        <v>6.5</v>
      </c>
    </row>
    <row r="35" spans="1:6" x14ac:dyDescent="0.25">
      <c r="A35" s="25" t="s">
        <v>20</v>
      </c>
      <c r="B35" s="15" t="s">
        <v>21</v>
      </c>
      <c r="C35" s="25" t="s">
        <v>12</v>
      </c>
      <c r="D35" s="26">
        <v>13</v>
      </c>
      <c r="E35" s="2">
        <v>30.5</v>
      </c>
    </row>
    <row r="36" spans="1:6" x14ac:dyDescent="0.25">
      <c r="A36" s="25" t="s">
        <v>64</v>
      </c>
      <c r="B36" s="25" t="s">
        <v>14</v>
      </c>
      <c r="C36" s="25" t="s">
        <v>6</v>
      </c>
      <c r="D36" s="25" t="s">
        <v>67</v>
      </c>
      <c r="E36" s="26">
        <v>38</v>
      </c>
    </row>
    <row r="37" spans="1:6" x14ac:dyDescent="0.25">
      <c r="A37" s="26" t="s">
        <v>59</v>
      </c>
      <c r="B37" s="25" t="s">
        <v>34</v>
      </c>
      <c r="C37" s="25" t="s">
        <v>12</v>
      </c>
      <c r="D37" s="26">
        <v>13</v>
      </c>
      <c r="E37" s="26">
        <v>30.5</v>
      </c>
    </row>
    <row r="38" spans="1:6" x14ac:dyDescent="0.25">
      <c r="A38" s="25" t="s">
        <v>55</v>
      </c>
      <c r="B38" s="25" t="s">
        <v>34</v>
      </c>
      <c r="C38" s="25" t="s">
        <v>6</v>
      </c>
      <c r="D38" s="26">
        <v>25</v>
      </c>
      <c r="E38" s="26">
        <v>17</v>
      </c>
    </row>
    <row r="39" spans="1:6" x14ac:dyDescent="0.25">
      <c r="A39" s="26" t="s">
        <v>54</v>
      </c>
      <c r="B39" s="25" t="s">
        <v>10</v>
      </c>
      <c r="C39" s="26" t="s">
        <v>12</v>
      </c>
      <c r="D39" s="25">
        <v>9</v>
      </c>
      <c r="E39" s="26">
        <v>33</v>
      </c>
      <c r="F39" s="4"/>
    </row>
    <row r="40" spans="1:6" x14ac:dyDescent="0.25">
      <c r="A40" s="3"/>
      <c r="B40" s="4"/>
      <c r="C40" s="4"/>
      <c r="D40" s="4"/>
      <c r="E40" s="3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3"/>
      <c r="B42" s="3"/>
      <c r="C42" s="3"/>
      <c r="D42" s="4"/>
      <c r="E42" s="3"/>
      <c r="F42" s="4"/>
    </row>
    <row r="43" spans="1:6" x14ac:dyDescent="0.25">
      <c r="A43" s="3"/>
      <c r="B43" s="4"/>
      <c r="C43" s="4"/>
      <c r="D43" s="3"/>
      <c r="E43" s="3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</sheetData>
  <sortState ref="A2:E39">
    <sortCondition ref="A2:A39"/>
  </sortState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M10" sqref="M10"/>
    </sheetView>
  </sheetViews>
  <sheetFormatPr defaultRowHeight="15" x14ac:dyDescent="0.25"/>
  <cols>
    <col min="1" max="1" width="15.42578125" bestFit="1" customWidth="1"/>
    <col min="2" max="2" width="11.85546875" bestFit="1" customWidth="1"/>
    <col min="3" max="3" width="5" bestFit="1" customWidth="1"/>
    <col min="4" max="4" width="5.140625" bestFit="1" customWidth="1"/>
    <col min="5" max="5" width="7.7109375" bestFit="1" customWidth="1"/>
    <col min="6" max="7" width="7.7109375" style="14" customWidth="1"/>
    <col min="8" max="8" width="7" bestFit="1" customWidth="1"/>
  </cols>
  <sheetData>
    <row r="1" spans="1:15" x14ac:dyDescent="0.25">
      <c r="A1" s="33" t="s">
        <v>0</v>
      </c>
      <c r="B1" s="33" t="s">
        <v>1</v>
      </c>
      <c r="C1" s="33" t="s">
        <v>2</v>
      </c>
      <c r="D1" s="33" t="s">
        <v>24</v>
      </c>
      <c r="E1" s="34" t="s">
        <v>25</v>
      </c>
      <c r="F1" s="34" t="s">
        <v>68</v>
      </c>
      <c r="G1" s="34" t="s">
        <v>69</v>
      </c>
      <c r="H1" s="34" t="s">
        <v>26</v>
      </c>
      <c r="I1" s="4"/>
      <c r="J1" s="4"/>
      <c r="K1" s="4"/>
      <c r="L1" s="4"/>
      <c r="M1" s="4"/>
      <c r="N1" s="4"/>
      <c r="O1" s="4"/>
    </row>
    <row r="2" spans="1:15" x14ac:dyDescent="0.25">
      <c r="A2" s="18" t="s">
        <v>19</v>
      </c>
      <c r="B2" s="27" t="s">
        <v>17</v>
      </c>
      <c r="C2" s="27" t="s">
        <v>12</v>
      </c>
      <c r="D2" s="25">
        <v>2</v>
      </c>
      <c r="E2" s="26">
        <v>3</v>
      </c>
      <c r="F2" s="25">
        <v>6</v>
      </c>
      <c r="G2" s="26">
        <v>2</v>
      </c>
      <c r="H2" s="1">
        <f>D2+E2+F2+G2</f>
        <v>13</v>
      </c>
      <c r="I2" s="4"/>
      <c r="J2" s="4"/>
      <c r="K2" s="4"/>
      <c r="L2" s="4"/>
      <c r="M2" s="3"/>
      <c r="N2" s="4"/>
      <c r="O2" s="4"/>
    </row>
    <row r="3" spans="1:15" x14ac:dyDescent="0.25">
      <c r="A3" s="25" t="s">
        <v>36</v>
      </c>
      <c r="B3" s="25" t="s">
        <v>17</v>
      </c>
      <c r="C3" s="25" t="s">
        <v>6</v>
      </c>
      <c r="D3" s="25">
        <v>11</v>
      </c>
      <c r="E3" s="26">
        <v>2</v>
      </c>
      <c r="F3" s="25">
        <v>1</v>
      </c>
      <c r="G3" s="26">
        <v>1</v>
      </c>
      <c r="H3" s="25">
        <f>D3+E3+F3+G3</f>
        <v>15</v>
      </c>
      <c r="I3" s="4"/>
      <c r="J3" s="3"/>
      <c r="K3" s="3"/>
      <c r="L3" s="3"/>
      <c r="M3" s="4"/>
      <c r="N3" s="4"/>
      <c r="O3" s="4"/>
    </row>
    <row r="4" spans="1:15" x14ac:dyDescent="0.25">
      <c r="A4" s="26" t="s">
        <v>30</v>
      </c>
      <c r="B4" s="25" t="s">
        <v>9</v>
      </c>
      <c r="C4" s="18" t="s">
        <v>12</v>
      </c>
      <c r="D4" s="25">
        <v>9</v>
      </c>
      <c r="E4" s="25">
        <v>4</v>
      </c>
      <c r="F4" s="25">
        <v>10</v>
      </c>
      <c r="G4" s="25">
        <v>4</v>
      </c>
      <c r="H4" s="25">
        <f>D4+E4+F4+G4</f>
        <v>27</v>
      </c>
      <c r="I4" s="4"/>
      <c r="J4" s="3"/>
      <c r="K4" s="3"/>
      <c r="L4" s="3"/>
      <c r="M4" s="4"/>
      <c r="N4" s="4"/>
      <c r="O4" s="4"/>
    </row>
    <row r="5" spans="1:15" x14ac:dyDescent="0.25">
      <c r="A5" s="25" t="s">
        <v>41</v>
      </c>
      <c r="B5" s="25" t="s">
        <v>10</v>
      </c>
      <c r="C5" s="28" t="s">
        <v>6</v>
      </c>
      <c r="D5" s="25">
        <v>8</v>
      </c>
      <c r="E5" s="26">
        <v>12</v>
      </c>
      <c r="F5" s="25">
        <v>3</v>
      </c>
      <c r="G5" s="26">
        <v>10</v>
      </c>
      <c r="H5" s="25">
        <f>D5+E5+F5+G5</f>
        <v>33</v>
      </c>
      <c r="I5" s="4"/>
      <c r="J5" s="3"/>
      <c r="K5" s="3"/>
      <c r="L5" s="3"/>
      <c r="M5" s="4"/>
      <c r="N5" s="4"/>
      <c r="O5" s="4"/>
    </row>
    <row r="6" spans="1:15" x14ac:dyDescent="0.25">
      <c r="A6" s="26" t="s">
        <v>65</v>
      </c>
      <c r="B6" s="23" t="s">
        <v>13</v>
      </c>
      <c r="C6" s="26" t="s">
        <v>6</v>
      </c>
      <c r="D6" s="25">
        <v>1</v>
      </c>
      <c r="E6" s="26">
        <v>6</v>
      </c>
      <c r="F6" s="25">
        <v>15</v>
      </c>
      <c r="G6" s="26">
        <v>12</v>
      </c>
      <c r="H6" s="25">
        <f>D6+E6+F6+G6</f>
        <v>34</v>
      </c>
      <c r="I6" s="4"/>
      <c r="J6" s="3"/>
      <c r="K6" s="3"/>
      <c r="L6" s="3"/>
      <c r="M6" s="4"/>
      <c r="N6" s="4"/>
      <c r="O6" s="4"/>
    </row>
    <row r="7" spans="1:15" x14ac:dyDescent="0.25">
      <c r="A7" s="26" t="s">
        <v>45</v>
      </c>
      <c r="B7" s="30" t="s">
        <v>31</v>
      </c>
      <c r="C7" s="26" t="s">
        <v>12</v>
      </c>
      <c r="D7" s="25">
        <v>5</v>
      </c>
      <c r="E7" s="26">
        <v>23</v>
      </c>
      <c r="F7" s="25">
        <v>2</v>
      </c>
      <c r="G7" s="26">
        <v>4</v>
      </c>
      <c r="H7" s="25">
        <f>D7+E7+F7+G7</f>
        <v>34</v>
      </c>
      <c r="I7" s="4"/>
      <c r="J7" s="3"/>
      <c r="K7" s="3"/>
      <c r="L7" s="3"/>
      <c r="M7" s="4"/>
      <c r="N7" s="4"/>
      <c r="O7" s="4"/>
    </row>
    <row r="8" spans="1:15" x14ac:dyDescent="0.25">
      <c r="A8" s="26" t="s">
        <v>28</v>
      </c>
      <c r="B8" s="16" t="s">
        <v>8</v>
      </c>
      <c r="C8" s="26" t="s">
        <v>12</v>
      </c>
      <c r="D8" s="25">
        <v>3</v>
      </c>
      <c r="E8" s="26">
        <v>14</v>
      </c>
      <c r="F8" s="25">
        <v>12</v>
      </c>
      <c r="G8" s="26">
        <v>11</v>
      </c>
      <c r="H8" s="25">
        <f>D8+E8+F8+G8</f>
        <v>40</v>
      </c>
      <c r="I8" s="4"/>
      <c r="J8" s="4"/>
      <c r="K8" s="4"/>
      <c r="L8" s="4"/>
      <c r="M8" s="3"/>
      <c r="N8" s="4"/>
      <c r="O8" s="4"/>
    </row>
    <row r="9" spans="1:15" x14ac:dyDescent="0.25">
      <c r="A9" s="25" t="s">
        <v>5</v>
      </c>
      <c r="B9" s="25" t="s">
        <v>39</v>
      </c>
      <c r="C9" s="27" t="s">
        <v>6</v>
      </c>
      <c r="D9" s="25">
        <v>17</v>
      </c>
      <c r="E9" s="25">
        <v>19</v>
      </c>
      <c r="F9" s="25">
        <v>4</v>
      </c>
      <c r="G9" s="25">
        <v>4</v>
      </c>
      <c r="H9" s="25">
        <f>D9+E9+F9+G9</f>
        <v>44</v>
      </c>
      <c r="I9" s="4"/>
      <c r="J9" s="4"/>
      <c r="K9" s="4"/>
      <c r="L9" s="4"/>
      <c r="M9" s="3"/>
      <c r="N9" s="4"/>
      <c r="O9" s="4"/>
    </row>
    <row r="10" spans="1:15" x14ac:dyDescent="0.25">
      <c r="A10" s="25" t="s">
        <v>40</v>
      </c>
      <c r="B10" s="25" t="s">
        <v>8</v>
      </c>
      <c r="C10" s="25" t="s">
        <v>6</v>
      </c>
      <c r="D10" s="25">
        <v>15</v>
      </c>
      <c r="E10" s="26">
        <v>13</v>
      </c>
      <c r="F10" s="25">
        <v>7</v>
      </c>
      <c r="G10" s="26">
        <v>14.5</v>
      </c>
      <c r="H10" s="25">
        <f>D10+E10+F10+G10</f>
        <v>49.5</v>
      </c>
      <c r="I10" s="4"/>
      <c r="J10" s="4"/>
      <c r="K10" s="4"/>
      <c r="L10" s="4"/>
      <c r="M10" s="3"/>
      <c r="N10" s="4"/>
      <c r="O10" s="4"/>
    </row>
    <row r="11" spans="1:15" x14ac:dyDescent="0.25">
      <c r="A11" s="26" t="s">
        <v>22</v>
      </c>
      <c r="B11" s="26" t="s">
        <v>15</v>
      </c>
      <c r="C11" s="26" t="s">
        <v>6</v>
      </c>
      <c r="D11" s="25">
        <v>7</v>
      </c>
      <c r="E11" s="26">
        <v>10</v>
      </c>
      <c r="F11" s="25">
        <v>25</v>
      </c>
      <c r="G11" s="26">
        <v>8</v>
      </c>
      <c r="H11" s="25">
        <f>D11+E11+F11+G11</f>
        <v>50</v>
      </c>
      <c r="I11" s="4"/>
      <c r="J11" s="3"/>
      <c r="K11" s="3"/>
      <c r="L11" s="3"/>
      <c r="M11" s="4"/>
      <c r="N11" s="4"/>
      <c r="O11" s="4"/>
    </row>
    <row r="12" spans="1:15" x14ac:dyDescent="0.25">
      <c r="A12" s="25" t="s">
        <v>56</v>
      </c>
      <c r="B12" s="25" t="s">
        <v>15</v>
      </c>
      <c r="C12" s="25" t="s">
        <v>12</v>
      </c>
      <c r="D12" s="25">
        <v>13</v>
      </c>
      <c r="E12" s="26">
        <v>15.5</v>
      </c>
      <c r="F12" s="25">
        <v>19</v>
      </c>
      <c r="G12" s="26">
        <v>6.5</v>
      </c>
      <c r="H12" s="25">
        <f>D12+E12+F12+G12</f>
        <v>54</v>
      </c>
      <c r="I12" s="4"/>
      <c r="J12" s="3"/>
      <c r="K12" s="3"/>
      <c r="L12" s="3"/>
      <c r="M12" s="4"/>
      <c r="N12" s="4"/>
      <c r="O12" s="4"/>
    </row>
    <row r="13" spans="1:15" x14ac:dyDescent="0.25">
      <c r="A13" s="25" t="s">
        <v>55</v>
      </c>
      <c r="B13" s="25" t="s">
        <v>34</v>
      </c>
      <c r="C13" s="25" t="s">
        <v>6</v>
      </c>
      <c r="D13" s="25">
        <v>28</v>
      </c>
      <c r="E13" s="26">
        <v>8</v>
      </c>
      <c r="F13" s="25">
        <v>5</v>
      </c>
      <c r="G13" s="26">
        <v>17</v>
      </c>
      <c r="H13" s="25">
        <f>D13+E13+F13+G13</f>
        <v>58</v>
      </c>
      <c r="I13" s="4"/>
      <c r="J13" s="3"/>
      <c r="K13" s="3"/>
      <c r="L13" s="3"/>
      <c r="M13" s="4"/>
      <c r="N13" s="4"/>
      <c r="O13" s="4"/>
    </row>
    <row r="14" spans="1:15" x14ac:dyDescent="0.25">
      <c r="A14" s="25" t="s">
        <v>42</v>
      </c>
      <c r="B14" s="25" t="s">
        <v>10</v>
      </c>
      <c r="C14" s="25" t="s">
        <v>6</v>
      </c>
      <c r="D14" s="25">
        <v>14</v>
      </c>
      <c r="E14" s="26">
        <v>20</v>
      </c>
      <c r="F14" s="25">
        <v>8</v>
      </c>
      <c r="G14" s="26">
        <v>17</v>
      </c>
      <c r="H14" s="25">
        <f>D14+E14+F14+G14</f>
        <v>59</v>
      </c>
      <c r="I14" s="4"/>
      <c r="J14" s="3"/>
      <c r="K14" s="3"/>
      <c r="L14" s="3"/>
      <c r="M14" s="4"/>
      <c r="N14" s="4"/>
      <c r="O14" s="4"/>
    </row>
    <row r="15" spans="1:15" x14ac:dyDescent="0.25">
      <c r="A15" s="25" t="s">
        <v>62</v>
      </c>
      <c r="B15" s="25" t="s">
        <v>23</v>
      </c>
      <c r="C15" s="25" t="s">
        <v>12</v>
      </c>
      <c r="D15" s="25">
        <v>18</v>
      </c>
      <c r="E15" s="26">
        <v>18</v>
      </c>
      <c r="F15" s="25">
        <v>17</v>
      </c>
      <c r="G15" s="26">
        <v>9</v>
      </c>
      <c r="H15" s="25">
        <f>D15+E15+F15+G15</f>
        <v>62</v>
      </c>
      <c r="I15" s="4"/>
      <c r="J15" s="3"/>
      <c r="K15" s="3"/>
      <c r="L15" s="3"/>
      <c r="M15" s="4"/>
      <c r="N15" s="4"/>
      <c r="O15" s="4"/>
    </row>
    <row r="16" spans="1:15" x14ac:dyDescent="0.25">
      <c r="A16" s="25" t="s">
        <v>43</v>
      </c>
      <c r="B16" s="25" t="s">
        <v>9</v>
      </c>
      <c r="C16" s="25" t="s">
        <v>6</v>
      </c>
      <c r="D16" s="25">
        <v>23</v>
      </c>
      <c r="E16" s="25">
        <v>7</v>
      </c>
      <c r="F16" s="25">
        <v>26</v>
      </c>
      <c r="G16" s="25">
        <v>6.5</v>
      </c>
      <c r="H16" s="25">
        <f>D16+E16+F16+G16</f>
        <v>62.5</v>
      </c>
      <c r="I16" s="4"/>
      <c r="J16" s="3"/>
      <c r="K16" s="3"/>
      <c r="L16" s="3"/>
      <c r="M16" s="4"/>
      <c r="N16" s="4"/>
      <c r="O16" s="4"/>
    </row>
    <row r="17" spans="1:15" x14ac:dyDescent="0.25">
      <c r="A17" s="26" t="s">
        <v>44</v>
      </c>
      <c r="B17" s="25" t="s">
        <v>8</v>
      </c>
      <c r="C17" s="26" t="s">
        <v>12</v>
      </c>
      <c r="D17" s="25">
        <v>6</v>
      </c>
      <c r="E17" s="26">
        <v>22</v>
      </c>
      <c r="F17" s="25">
        <v>14</v>
      </c>
      <c r="G17" s="26">
        <v>21</v>
      </c>
      <c r="H17" s="25">
        <f>D17+E17+F17+G17</f>
        <v>63</v>
      </c>
      <c r="I17" s="4"/>
      <c r="J17" s="3"/>
      <c r="K17" s="3"/>
      <c r="L17" s="3"/>
      <c r="M17" s="4"/>
      <c r="N17" s="4"/>
      <c r="O17" s="4"/>
    </row>
    <row r="18" spans="1:15" x14ac:dyDescent="0.25">
      <c r="A18" s="25" t="s">
        <v>57</v>
      </c>
      <c r="B18" s="25" t="s">
        <v>34</v>
      </c>
      <c r="C18" s="29" t="s">
        <v>12</v>
      </c>
      <c r="D18" s="25">
        <v>22</v>
      </c>
      <c r="E18" s="26">
        <v>1</v>
      </c>
      <c r="F18" s="25">
        <v>20</v>
      </c>
      <c r="G18" s="26">
        <v>21</v>
      </c>
      <c r="H18" s="25">
        <f>D18+E18+F18+G18</f>
        <v>64</v>
      </c>
      <c r="I18" s="4"/>
      <c r="J18" s="4"/>
      <c r="K18" s="4"/>
      <c r="L18" s="4"/>
      <c r="M18" s="3"/>
      <c r="N18" s="4"/>
      <c r="O18" s="4"/>
    </row>
    <row r="19" spans="1:15" x14ac:dyDescent="0.25">
      <c r="A19" s="26" t="s">
        <v>61</v>
      </c>
      <c r="B19" s="23" t="s">
        <v>16</v>
      </c>
      <c r="C19" s="25" t="s">
        <v>12</v>
      </c>
      <c r="D19" s="25">
        <v>24</v>
      </c>
      <c r="E19" s="26">
        <v>21</v>
      </c>
      <c r="F19" s="25">
        <v>11</v>
      </c>
      <c r="G19" s="26">
        <v>13</v>
      </c>
      <c r="H19" s="25">
        <f>D19+E19+F19+G19</f>
        <v>69</v>
      </c>
      <c r="I19" s="4"/>
      <c r="J19" s="4"/>
      <c r="K19" s="4"/>
      <c r="L19" s="4"/>
      <c r="M19" s="3"/>
      <c r="N19" s="4"/>
      <c r="O19" s="4"/>
    </row>
    <row r="20" spans="1:15" x14ac:dyDescent="0.25">
      <c r="A20" s="26" t="s">
        <v>52</v>
      </c>
      <c r="B20" s="23" t="s">
        <v>11</v>
      </c>
      <c r="C20" s="26" t="s">
        <v>12</v>
      </c>
      <c r="D20" s="25">
        <v>25</v>
      </c>
      <c r="E20" s="26">
        <v>5</v>
      </c>
      <c r="F20" s="25">
        <v>16</v>
      </c>
      <c r="G20" s="26">
        <v>24.5</v>
      </c>
      <c r="H20" s="25">
        <f>D20+E20+F20+G20</f>
        <v>70.5</v>
      </c>
      <c r="I20" s="4"/>
      <c r="J20" s="3"/>
      <c r="K20" s="3"/>
      <c r="L20" s="3"/>
      <c r="M20" s="4"/>
      <c r="N20" s="4"/>
      <c r="O20" s="4"/>
    </row>
    <row r="21" spans="1:15" x14ac:dyDescent="0.25">
      <c r="A21" s="26" t="s">
        <v>50</v>
      </c>
      <c r="B21" s="23" t="s">
        <v>51</v>
      </c>
      <c r="C21" s="26" t="s">
        <v>12</v>
      </c>
      <c r="D21" s="25">
        <v>10</v>
      </c>
      <c r="E21" s="26">
        <v>29.5</v>
      </c>
      <c r="F21" s="25">
        <v>18</v>
      </c>
      <c r="G21" s="26">
        <v>14.5</v>
      </c>
      <c r="H21" s="25">
        <f>D21+E21+F21+G21</f>
        <v>72</v>
      </c>
      <c r="I21" s="4"/>
      <c r="J21" s="3"/>
      <c r="K21" s="3"/>
      <c r="L21" s="3"/>
      <c r="M21" s="4"/>
      <c r="N21" s="4"/>
      <c r="O21" s="4"/>
    </row>
    <row r="22" spans="1:15" x14ac:dyDescent="0.25">
      <c r="A22" s="26" t="s">
        <v>48</v>
      </c>
      <c r="B22" s="23" t="s">
        <v>49</v>
      </c>
      <c r="C22" s="26" t="s">
        <v>12</v>
      </c>
      <c r="D22" s="25">
        <v>19</v>
      </c>
      <c r="E22" s="26">
        <v>24</v>
      </c>
      <c r="F22" s="25">
        <v>13</v>
      </c>
      <c r="G22" s="26">
        <v>19</v>
      </c>
      <c r="H22" s="25">
        <f>D22+E22+F22+G22</f>
        <v>75</v>
      </c>
      <c r="I22" s="4"/>
      <c r="J22" s="4"/>
      <c r="K22" s="4"/>
      <c r="L22" s="4"/>
      <c r="M22" s="3"/>
      <c r="N22" s="4"/>
      <c r="O22" s="4"/>
    </row>
    <row r="23" spans="1:15" x14ac:dyDescent="0.25">
      <c r="A23" s="26" t="s">
        <v>53</v>
      </c>
      <c r="B23" s="16" t="s">
        <v>9</v>
      </c>
      <c r="C23" s="26" t="s">
        <v>12</v>
      </c>
      <c r="D23" s="25">
        <v>26</v>
      </c>
      <c r="E23" s="26">
        <v>11</v>
      </c>
      <c r="F23" s="25">
        <v>21</v>
      </c>
      <c r="G23" s="26">
        <v>17</v>
      </c>
      <c r="H23" s="25">
        <f>D23+E23+F23+G23</f>
        <v>75</v>
      </c>
      <c r="I23" s="4"/>
      <c r="J23" s="3"/>
      <c r="K23" s="3"/>
      <c r="L23" s="3"/>
      <c r="M23" s="4"/>
      <c r="N23" s="4"/>
      <c r="O23" s="4"/>
    </row>
    <row r="24" spans="1:15" x14ac:dyDescent="0.25">
      <c r="A24" s="26" t="s">
        <v>18</v>
      </c>
      <c r="B24" s="25" t="s">
        <v>13</v>
      </c>
      <c r="C24" s="27" t="s">
        <v>12</v>
      </c>
      <c r="D24" s="25">
        <v>4</v>
      </c>
      <c r="E24" s="26">
        <v>27</v>
      </c>
      <c r="F24" s="25">
        <v>23</v>
      </c>
      <c r="G24" s="26">
        <v>23</v>
      </c>
      <c r="H24" s="25">
        <f>D24+E24+F24+G24</f>
        <v>77</v>
      </c>
      <c r="I24" s="4"/>
      <c r="J24" s="4"/>
      <c r="K24" s="4"/>
      <c r="L24" s="4"/>
      <c r="M24" s="3"/>
      <c r="N24" s="4"/>
      <c r="O24" s="4"/>
    </row>
    <row r="25" spans="1:15" x14ac:dyDescent="0.25">
      <c r="A25" s="26" t="s">
        <v>32</v>
      </c>
      <c r="B25" s="26" t="s">
        <v>7</v>
      </c>
      <c r="C25" s="26" t="s">
        <v>12</v>
      </c>
      <c r="D25" s="25">
        <v>16</v>
      </c>
      <c r="E25" s="26">
        <v>28</v>
      </c>
      <c r="F25" s="25">
        <v>22</v>
      </c>
      <c r="G25" s="26">
        <v>24.5</v>
      </c>
      <c r="H25" s="25">
        <f>D25+E25+F25+G25</f>
        <v>90.5</v>
      </c>
      <c r="I25" s="4"/>
      <c r="J25" s="4"/>
      <c r="K25" s="4"/>
      <c r="L25" s="4"/>
      <c r="M25" s="3"/>
      <c r="N25" s="4"/>
      <c r="O25" s="4"/>
    </row>
    <row r="26" spans="1:15" x14ac:dyDescent="0.25">
      <c r="A26" s="26" t="s">
        <v>59</v>
      </c>
      <c r="B26" s="25" t="s">
        <v>34</v>
      </c>
      <c r="C26" s="25" t="s">
        <v>12</v>
      </c>
      <c r="D26" s="25">
        <v>21</v>
      </c>
      <c r="E26" s="26">
        <v>31</v>
      </c>
      <c r="F26" s="25">
        <v>9</v>
      </c>
      <c r="G26" s="26">
        <v>30.5</v>
      </c>
      <c r="H26" s="25">
        <f>D26+E26+F26+G26</f>
        <v>91.5</v>
      </c>
      <c r="I26" s="4"/>
      <c r="J26" s="3"/>
      <c r="K26" s="3"/>
      <c r="L26" s="3"/>
      <c r="M26" s="4"/>
      <c r="N26" s="4"/>
      <c r="O26" s="4"/>
    </row>
    <row r="27" spans="1:15" x14ac:dyDescent="0.25">
      <c r="A27" s="26" t="s">
        <v>46</v>
      </c>
      <c r="B27" s="26" t="s">
        <v>7</v>
      </c>
      <c r="C27" s="26" t="s">
        <v>12</v>
      </c>
      <c r="D27" s="25">
        <v>31</v>
      </c>
      <c r="E27" s="26">
        <v>15.5</v>
      </c>
      <c r="F27" s="25">
        <v>28.5</v>
      </c>
      <c r="G27" s="26">
        <v>21</v>
      </c>
      <c r="H27" s="25">
        <f>D27+E27+F27+G27</f>
        <v>96</v>
      </c>
      <c r="I27" s="4"/>
      <c r="J27" s="3"/>
      <c r="K27" s="3"/>
      <c r="L27" s="3"/>
      <c r="M27" s="4"/>
      <c r="N27" s="4"/>
      <c r="O27" s="4"/>
    </row>
    <row r="28" spans="1:15" x14ac:dyDescent="0.25">
      <c r="A28" s="25" t="s">
        <v>64</v>
      </c>
      <c r="B28" s="25" t="s">
        <v>14</v>
      </c>
      <c r="C28" s="25" t="s">
        <v>6</v>
      </c>
      <c r="D28" s="25">
        <v>12</v>
      </c>
      <c r="E28" s="26">
        <v>9</v>
      </c>
      <c r="F28" s="25">
        <v>38</v>
      </c>
      <c r="G28" s="26">
        <v>38</v>
      </c>
      <c r="H28" s="25">
        <f>D28+E28+F28+G28</f>
        <v>97</v>
      </c>
      <c r="I28" s="4"/>
      <c r="J28" s="4"/>
      <c r="K28" s="4"/>
      <c r="L28" s="4"/>
      <c r="M28" s="3"/>
      <c r="N28" s="4"/>
      <c r="O28" s="4"/>
    </row>
    <row r="29" spans="1:15" x14ac:dyDescent="0.25">
      <c r="A29" s="26" t="s">
        <v>54</v>
      </c>
      <c r="B29" s="25" t="s">
        <v>10</v>
      </c>
      <c r="C29" s="26" t="s">
        <v>12</v>
      </c>
      <c r="D29" s="25">
        <v>29</v>
      </c>
      <c r="E29" s="26">
        <v>17</v>
      </c>
      <c r="F29" s="25">
        <v>24</v>
      </c>
      <c r="G29" s="26">
        <v>33</v>
      </c>
      <c r="H29" s="25">
        <f>D29+E29+F29+G29</f>
        <v>103</v>
      </c>
      <c r="I29" s="4"/>
      <c r="J29" s="4"/>
      <c r="K29" s="4"/>
      <c r="L29" s="4"/>
      <c r="M29" s="3"/>
      <c r="N29" s="4"/>
      <c r="O29" s="4"/>
    </row>
    <row r="30" spans="1:15" x14ac:dyDescent="0.25">
      <c r="A30" s="25" t="s">
        <v>35</v>
      </c>
      <c r="B30" s="25" t="s">
        <v>13</v>
      </c>
      <c r="C30" s="25" t="s">
        <v>12</v>
      </c>
      <c r="D30" s="25">
        <v>33</v>
      </c>
      <c r="E30" s="26">
        <v>25</v>
      </c>
      <c r="F30" s="25">
        <v>30</v>
      </c>
      <c r="G30" s="26">
        <v>27</v>
      </c>
      <c r="H30" s="25">
        <f>D30+E30+F30+G30</f>
        <v>115</v>
      </c>
      <c r="I30" s="4"/>
      <c r="J30" s="3"/>
      <c r="K30" s="3"/>
      <c r="L30" s="3"/>
      <c r="M30" s="4"/>
      <c r="N30" s="4"/>
      <c r="O30" s="4"/>
    </row>
    <row r="31" spans="1:15" x14ac:dyDescent="0.25">
      <c r="A31" s="26" t="s">
        <v>27</v>
      </c>
      <c r="B31" s="25" t="s">
        <v>39</v>
      </c>
      <c r="C31" s="26" t="s">
        <v>12</v>
      </c>
      <c r="D31" s="25">
        <v>20</v>
      </c>
      <c r="E31" s="26">
        <v>29.5</v>
      </c>
      <c r="F31" s="25">
        <v>33</v>
      </c>
      <c r="G31" s="26">
        <v>36</v>
      </c>
      <c r="H31" s="25">
        <f>D31+E31+F31+G31</f>
        <v>118.5</v>
      </c>
      <c r="I31" s="4"/>
      <c r="J31" s="3"/>
      <c r="K31" s="3"/>
      <c r="L31" s="3"/>
      <c r="M31" s="4"/>
      <c r="N31" s="4"/>
      <c r="O31" s="4"/>
    </row>
    <row r="32" spans="1:15" x14ac:dyDescent="0.25">
      <c r="A32" s="26" t="s">
        <v>63</v>
      </c>
      <c r="B32" s="26" t="s">
        <v>23</v>
      </c>
      <c r="C32" s="25" t="s">
        <v>12</v>
      </c>
      <c r="D32" s="25">
        <v>32</v>
      </c>
      <c r="E32" s="26">
        <v>33</v>
      </c>
      <c r="F32" s="25">
        <v>28.5</v>
      </c>
      <c r="G32" s="26">
        <v>28.5</v>
      </c>
      <c r="H32" s="25">
        <f>D32+E32+F32+G32</f>
        <v>122</v>
      </c>
      <c r="I32" s="4"/>
      <c r="J32" s="3"/>
      <c r="K32" s="4"/>
      <c r="L32" s="4"/>
      <c r="M32" s="3"/>
      <c r="N32" s="4"/>
      <c r="O32" s="4"/>
    </row>
    <row r="33" spans="1:15" x14ac:dyDescent="0.25">
      <c r="A33" s="26" t="s">
        <v>29</v>
      </c>
      <c r="B33" s="26" t="s">
        <v>11</v>
      </c>
      <c r="C33" s="26" t="s">
        <v>12</v>
      </c>
      <c r="D33" s="25">
        <v>27</v>
      </c>
      <c r="E33" s="25">
        <v>26</v>
      </c>
      <c r="F33" s="25">
        <v>35</v>
      </c>
      <c r="G33" s="25">
        <v>34.5</v>
      </c>
      <c r="H33" s="25">
        <f>D33+E33+F33+G33</f>
        <v>122.5</v>
      </c>
      <c r="I33" s="4"/>
      <c r="J33" s="3"/>
      <c r="K33" s="3"/>
      <c r="L33" s="3"/>
      <c r="M33" s="4"/>
      <c r="N33" s="4"/>
      <c r="O33" s="4"/>
    </row>
    <row r="34" spans="1:15" x14ac:dyDescent="0.25">
      <c r="A34" s="26" t="s">
        <v>60</v>
      </c>
      <c r="B34" s="26" t="s">
        <v>21</v>
      </c>
      <c r="C34" s="25" t="s">
        <v>12</v>
      </c>
      <c r="D34" s="25">
        <v>30</v>
      </c>
      <c r="E34" s="25">
        <v>36</v>
      </c>
      <c r="F34" s="25">
        <v>31</v>
      </c>
      <c r="G34" s="25">
        <v>26</v>
      </c>
      <c r="H34" s="25">
        <f>D34+E34+F34+G34</f>
        <v>123</v>
      </c>
      <c r="I34" s="4"/>
      <c r="J34" s="3"/>
      <c r="K34" s="3"/>
      <c r="L34" s="3"/>
      <c r="M34" s="4"/>
      <c r="N34" s="4"/>
      <c r="O34" s="4"/>
    </row>
    <row r="35" spans="1:15" x14ac:dyDescent="0.25">
      <c r="A35" s="25" t="s">
        <v>33</v>
      </c>
      <c r="B35" s="25" t="s">
        <v>16</v>
      </c>
      <c r="C35" s="25" t="s">
        <v>12</v>
      </c>
      <c r="D35" s="25">
        <v>34</v>
      </c>
      <c r="E35" s="26">
        <v>32</v>
      </c>
      <c r="F35" s="25">
        <v>27</v>
      </c>
      <c r="G35" s="26">
        <v>32</v>
      </c>
      <c r="H35" s="25">
        <f>D35+E35+F35+G35</f>
        <v>125</v>
      </c>
      <c r="I35" s="4"/>
      <c r="J35" s="3"/>
      <c r="K35" s="4"/>
      <c r="L35" s="4"/>
      <c r="M35" s="3"/>
      <c r="N35" s="4"/>
      <c r="O35" s="4"/>
    </row>
    <row r="36" spans="1:15" x14ac:dyDescent="0.25">
      <c r="A36" s="26" t="s">
        <v>47</v>
      </c>
      <c r="B36" s="26" t="s">
        <v>11</v>
      </c>
      <c r="C36" s="26" t="s">
        <v>12</v>
      </c>
      <c r="D36" s="25">
        <v>35</v>
      </c>
      <c r="E36" s="26">
        <v>35</v>
      </c>
      <c r="F36" s="25">
        <v>34</v>
      </c>
      <c r="G36" s="26">
        <v>28.5</v>
      </c>
      <c r="H36" s="25">
        <f>D36+E36+F36+G36</f>
        <v>132.5</v>
      </c>
      <c r="I36" s="4"/>
      <c r="J36" s="3"/>
      <c r="K36" s="3"/>
      <c r="L36" s="3"/>
      <c r="M36" s="4"/>
      <c r="N36" s="4"/>
      <c r="O36" s="4"/>
    </row>
    <row r="37" spans="1:15" x14ac:dyDescent="0.25">
      <c r="A37" s="25" t="s">
        <v>20</v>
      </c>
      <c r="B37" s="25" t="s">
        <v>21</v>
      </c>
      <c r="C37" s="25" t="s">
        <v>12</v>
      </c>
      <c r="D37" s="25">
        <v>37</v>
      </c>
      <c r="E37" s="26">
        <v>34</v>
      </c>
      <c r="F37" s="25">
        <v>32</v>
      </c>
      <c r="G37" s="26">
        <v>30.5</v>
      </c>
      <c r="H37" s="25">
        <f>D37+E37+F37+G37</f>
        <v>133.5</v>
      </c>
      <c r="I37" s="4"/>
      <c r="J37" s="4"/>
      <c r="K37" s="4"/>
      <c r="L37" s="4"/>
      <c r="M37" s="3"/>
      <c r="N37" s="4"/>
      <c r="O37" s="4"/>
    </row>
    <row r="38" spans="1:15" x14ac:dyDescent="0.25">
      <c r="A38" s="26" t="s">
        <v>66</v>
      </c>
      <c r="B38" s="26" t="s">
        <v>17</v>
      </c>
      <c r="C38" s="26" t="s">
        <v>12</v>
      </c>
      <c r="D38" s="26">
        <v>38</v>
      </c>
      <c r="E38" s="26">
        <v>38</v>
      </c>
      <c r="F38" s="25">
        <v>36</v>
      </c>
      <c r="G38" s="26">
        <v>34.5</v>
      </c>
      <c r="H38" s="26">
        <f>D38+E38+F38+G38</f>
        <v>146.5</v>
      </c>
      <c r="I38" s="4"/>
      <c r="J38" s="3"/>
      <c r="K38" s="3"/>
      <c r="L38" s="3"/>
      <c r="M38" s="4"/>
      <c r="N38" s="4"/>
      <c r="O38" s="4"/>
    </row>
    <row r="39" spans="1:15" x14ac:dyDescent="0.25">
      <c r="A39" s="25" t="s">
        <v>58</v>
      </c>
      <c r="B39" s="25" t="s">
        <v>21</v>
      </c>
      <c r="C39" s="25" t="s">
        <v>12</v>
      </c>
      <c r="D39" s="25">
        <v>36</v>
      </c>
      <c r="E39" s="26">
        <v>37</v>
      </c>
      <c r="F39" s="25">
        <v>37</v>
      </c>
      <c r="G39" s="26">
        <v>37</v>
      </c>
      <c r="H39" s="25">
        <f>D39+E39+F39+G39</f>
        <v>147</v>
      </c>
      <c r="I39" s="4"/>
      <c r="J39" s="3"/>
      <c r="K39" s="3"/>
      <c r="L39" s="3"/>
      <c r="M39" s="4"/>
      <c r="N39" s="4"/>
      <c r="O39" s="4"/>
    </row>
    <row r="40" spans="1:15" x14ac:dyDescent="0.25">
      <c r="A40" s="3"/>
      <c r="B40" s="3"/>
      <c r="C40" s="3"/>
      <c r="D40" s="4"/>
      <c r="E40" s="3"/>
      <c r="F40" s="3"/>
      <c r="G40" s="3"/>
      <c r="H40" s="4"/>
      <c r="I40" s="4"/>
      <c r="J40" s="3"/>
      <c r="K40" s="4"/>
      <c r="L40" s="4"/>
      <c r="M40" s="3"/>
      <c r="N40" s="4"/>
      <c r="O40" s="4"/>
    </row>
    <row r="41" spans="1:15" x14ac:dyDescent="0.25">
      <c r="A41" s="3"/>
      <c r="B41" s="4"/>
      <c r="C41" s="4"/>
      <c r="D41" s="4"/>
      <c r="E41" s="3"/>
      <c r="F41" s="3"/>
      <c r="G41" s="3"/>
      <c r="H41" s="4"/>
      <c r="I41" s="4"/>
      <c r="J41" s="4"/>
      <c r="K41" s="4"/>
      <c r="L41" s="4"/>
      <c r="M41" s="3"/>
      <c r="N41" s="4"/>
      <c r="O41" s="4"/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3"/>
      <c r="B43" s="3"/>
      <c r="C43" s="3"/>
      <c r="D43" s="4"/>
      <c r="E43" s="3"/>
      <c r="F43" s="3"/>
      <c r="G43" s="3"/>
      <c r="H43" s="4"/>
      <c r="I43" s="4"/>
    </row>
    <row r="44" spans="1:15" x14ac:dyDescent="0.25">
      <c r="A44" s="3"/>
      <c r="B44" s="4"/>
      <c r="C44" s="4"/>
      <c r="D44" s="4"/>
      <c r="E44" s="3"/>
      <c r="F44" s="3"/>
      <c r="G44" s="3"/>
      <c r="H44" s="4"/>
      <c r="I44" s="4"/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</row>
  </sheetData>
  <sortState ref="A2:H39">
    <sortCondition ref="H2:H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ЧГК 2</vt:lpstr>
      <vt:lpstr>Пентагон</vt:lpstr>
      <vt:lpstr>Сводная 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Лёха</dc:creator>
  <cp:lastModifiedBy>Галина Евгеньевна Юркина</cp:lastModifiedBy>
  <cp:lastPrinted>2019-01-31T11:56:24Z</cp:lastPrinted>
  <dcterms:created xsi:type="dcterms:W3CDTF">2013-11-26T13:47:02Z</dcterms:created>
  <dcterms:modified xsi:type="dcterms:W3CDTF">2019-01-31T11:56:57Z</dcterms:modified>
</cp:coreProperties>
</file>